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490" windowHeight="4575"/>
  </bookViews>
  <sheets>
    <sheet name="план на 14,02.2019г " sheetId="6" r:id="rId1"/>
  </sheets>
  <definedNames>
    <definedName name="_xlnm._FilterDatabase" localSheetId="0" hidden="1">'план на 14,02.2019г '!$A$4:$J$19</definedName>
  </definedNames>
  <calcPr calcId="124519"/>
</workbook>
</file>

<file path=xl/calcChain.xml><?xml version="1.0" encoding="utf-8"?>
<calcChain xmlns="http://schemas.openxmlformats.org/spreadsheetml/2006/main">
  <c r="I6" i="6"/>
  <c r="I7"/>
  <c r="I8"/>
  <c r="I9"/>
  <c r="I10"/>
  <c r="I11"/>
  <c r="I12"/>
  <c r="I13"/>
  <c r="I14"/>
  <c r="I15"/>
  <c r="I16"/>
  <c r="I17"/>
  <c r="I18"/>
  <c r="I5"/>
  <c r="I19" l="1"/>
</calcChain>
</file>

<file path=xl/sharedStrings.xml><?xml version="1.0" encoding="utf-8"?>
<sst xmlns="http://schemas.openxmlformats.org/spreadsheetml/2006/main" count="97" uniqueCount="56">
  <si>
    <t>Международное непатентованное наименование</t>
  </si>
  <si>
    <t xml:space="preserve">Торговое название, лекарственных средств, изделий медицинского назначения, лабораторные реактивы </t>
  </si>
  <si>
    <t>ед.изм.</t>
  </si>
  <si>
    <t>Объем закупа</t>
  </si>
  <si>
    <t>Место поставки</t>
  </si>
  <si>
    <t>Сумма выделенная для закупа</t>
  </si>
  <si>
    <t>Сроки поставки</t>
  </si>
  <si>
    <t>Цена</t>
  </si>
  <si>
    <t>Приложение №1</t>
  </si>
  <si>
    <t>№ п/п</t>
  </si>
  <si>
    <t xml:space="preserve"> ТОО"Семейская железнодорожная больница" приглашает Вас принять участие в закупе лекарственных средств, изделий медицинского назначения согласно Постановления Правительства РК от 18 ноября 2016 года №719, способом запроса ценовых предложений</t>
  </si>
  <si>
    <t>Исп.Махат Е.М.</t>
  </si>
  <si>
    <t>тел:+7 /7222/ 50-66-85</t>
  </si>
  <si>
    <t>Характеристика препарата с указанием дозировки, концентрации и лекарственной формы</t>
  </si>
  <si>
    <t>г.Семей ул.Засядко,91</t>
  </si>
  <si>
    <t>ИТОГО</t>
  </si>
  <si>
    <t>Директор                                              Мергембаев А.Е.</t>
  </si>
  <si>
    <t>фл</t>
  </si>
  <si>
    <t>уп</t>
  </si>
  <si>
    <t>кг</t>
  </si>
  <si>
    <t xml:space="preserve">Натрии лимоннокислый </t>
  </si>
  <si>
    <t xml:space="preserve">Сульфасалициловая кислота </t>
  </si>
  <si>
    <t>Сульфасалициловая кислота 2-водная</t>
  </si>
  <si>
    <t xml:space="preserve">для биохимических анализов </t>
  </si>
  <si>
    <t>для калибровки биохимических тестов</t>
  </si>
  <si>
    <t>для определения в крови СОЭ</t>
  </si>
  <si>
    <t>для определения белка в моче</t>
  </si>
  <si>
    <t>Набор</t>
  </si>
  <si>
    <t>набор</t>
  </si>
  <si>
    <t>бут</t>
  </si>
  <si>
    <t>*(UA) (уриказно-пероксидазный метод) Mindray»,</t>
  </si>
  <si>
    <t xml:space="preserve">Контрольная сыворотка Паталогия (Р) </t>
  </si>
  <si>
    <t>мульти контроль   Р Mindray</t>
  </si>
  <si>
    <t xml:space="preserve">мульти контроль N Mindray </t>
  </si>
  <si>
    <t>МультиSERAколибратор</t>
  </si>
  <si>
    <t>Мультикалибратор Mindray</t>
  </si>
  <si>
    <t>Железо</t>
  </si>
  <si>
    <t>Набор Железо (R1 2x40мл) (R2 1x16) Mindray</t>
  </si>
  <si>
    <t>Т3 Свободный ИФА</t>
  </si>
  <si>
    <t xml:space="preserve">Кюветы </t>
  </si>
  <si>
    <t>Кюветы реакционные для TS4000</t>
  </si>
  <si>
    <t>Лизирующий реагент</t>
  </si>
  <si>
    <t xml:space="preserve"> Лизирующий реагент M30 CFL LYSE Mindray»,50МЛ</t>
  </si>
  <si>
    <t>Моющий реагент</t>
  </si>
  <si>
    <t xml:space="preserve">Моющий реагент 20 л Mindray </t>
  </si>
  <si>
    <t>Делюент Изотонический разбавитель 20л/кан.</t>
  </si>
  <si>
    <t xml:space="preserve"> Делюент (20л) Mindray</t>
  </si>
  <si>
    <t>Тест полоски Акку - Чек №50</t>
  </si>
  <si>
    <t>Чистящий раствор 17мл.</t>
  </si>
  <si>
    <t xml:space="preserve"> Чистящий р-р Probe cleanser Mindray </t>
  </si>
  <si>
    <t>гормоны щитовидой железы</t>
  </si>
  <si>
    <t>для аппарат Mindray</t>
  </si>
  <si>
    <t>для определение глюкозыв крови</t>
  </si>
  <si>
    <t>март-декабрь 2019 года .</t>
  </si>
  <si>
    <r>
      <t xml:space="preserve">Контрольная сыворотка </t>
    </r>
    <r>
      <rPr>
        <b/>
        <sz val="10"/>
        <color theme="1"/>
        <rFont val="Times New Roman"/>
        <family val="1"/>
        <charset val="204"/>
      </rPr>
      <t>норма</t>
    </r>
    <r>
      <rPr>
        <sz val="10"/>
        <color theme="1"/>
        <rFont val="Times New Roman"/>
        <family val="1"/>
        <charset val="204"/>
      </rPr>
      <t xml:space="preserve"> (N)</t>
    </r>
  </si>
  <si>
    <t>Мочевая кислота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</si>
</sst>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horizontal="center"/>
    </xf>
    <xf numFmtId="0" fontId="1" fillId="0" borderId="0"/>
    <xf numFmtId="0" fontId="4" fillId="0" borderId="0"/>
    <xf numFmtId="0" fontId="1" fillId="0" borderId="0"/>
  </cellStyleXfs>
  <cellXfs count="42">
    <xf numFmtId="0" fontId="0" fillId="0" borderId="0" xfId="0" applyAlignment="1"/>
    <xf numFmtId="0" fontId="2" fillId="0" borderId="0" xfId="0" applyFont="1" applyAlignme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Alignment="1"/>
    <xf numFmtId="0" fontId="0" fillId="0" borderId="1" xfId="0" applyBorder="1" applyAlignment="1">
      <alignment vertical="center" wrapText="1"/>
    </xf>
    <xf numFmtId="0" fontId="6" fillId="0" borderId="0" xfId="0" applyFont="1" applyAlignment="1"/>
    <xf numFmtId="4" fontId="0" fillId="0" borderId="1" xfId="0" applyNumberFormat="1" applyBorder="1" applyAlignment="1"/>
    <xf numFmtId="0" fontId="0" fillId="0" borderId="1" xfId="0" applyBorder="1" applyAlignment="1"/>
    <xf numFmtId="0" fontId="7" fillId="0" borderId="0" xfId="0" applyFont="1" applyAlignment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/>
    </xf>
    <xf numFmtId="4" fontId="3" fillId="0" borderId="1" xfId="0" applyNumberFormat="1" applyFont="1" applyBorder="1" applyAlignment="1"/>
    <xf numFmtId="0" fontId="3" fillId="0" borderId="1" xfId="0" applyFont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left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3" borderId="5" xfId="0" applyFont="1" applyFill="1" applyBorder="1" applyAlignment="1">
      <alignment horizontal="right" vertical="center" wrapText="1"/>
    </xf>
    <xf numFmtId="0" fontId="3" fillId="0" borderId="1" xfId="0" applyFont="1" applyBorder="1" applyAlignme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0" xfId="0" applyFont="1" applyAlignment="1">
      <alignment wrapText="1"/>
    </xf>
    <xf numFmtId="0" fontId="8" fillId="2" borderId="6" xfId="0" applyFont="1" applyFill="1" applyBorder="1" applyAlignment="1">
      <alignment vertical="center" wrapText="1"/>
    </xf>
    <xf numFmtId="0" fontId="3" fillId="2" borderId="3" xfId="1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8" fillId="2" borderId="7" xfId="0" applyFont="1" applyFill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top" wrapText="1"/>
    </xf>
  </cellXfs>
  <cellStyles count="4">
    <cellStyle name="Обычный" xfId="0" builtinId="0"/>
    <cellStyle name="Обычный 2" xfId="1"/>
    <cellStyle name="Обычный 2 2" xfId="3"/>
    <cellStyle name="Обычный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topLeftCell="A4" workbookViewId="0">
      <selection activeCell="D6" sqref="D6:D17"/>
    </sheetView>
  </sheetViews>
  <sheetFormatPr defaultRowHeight="15"/>
  <cols>
    <col min="1" max="1" width="4.42578125" customWidth="1"/>
    <col min="2" max="2" width="20.85546875" customWidth="1"/>
    <col min="3" max="3" width="25.140625" customWidth="1"/>
    <col min="4" max="4" width="30.7109375" customWidth="1"/>
    <col min="5" max="5" width="6.140625" customWidth="1"/>
    <col min="6" max="6" width="7.140625" customWidth="1"/>
    <col min="7" max="7" width="7.7109375" customWidth="1"/>
    <col min="8" max="8" width="11.85546875" customWidth="1"/>
    <col min="9" max="9" width="11.28515625" customWidth="1"/>
    <col min="10" max="10" width="13" customWidth="1"/>
  </cols>
  <sheetData>
    <row r="1" spans="1:10" ht="15.75">
      <c r="B1" s="1"/>
      <c r="C1" s="1"/>
      <c r="D1" s="1"/>
      <c r="E1" s="1"/>
      <c r="F1" s="1"/>
      <c r="G1" s="1"/>
      <c r="H1" s="16" t="s">
        <v>8</v>
      </c>
      <c r="I1" s="16"/>
      <c r="J1" s="16"/>
    </row>
    <row r="2" spans="1:10" ht="31.5" customHeight="1">
      <c r="B2" s="17" t="s">
        <v>10</v>
      </c>
      <c r="C2" s="17"/>
      <c r="D2" s="17"/>
      <c r="E2" s="17"/>
      <c r="F2" s="17"/>
      <c r="G2" s="17"/>
      <c r="H2" s="17"/>
      <c r="I2" s="17"/>
      <c r="J2" s="17"/>
    </row>
    <row r="4" spans="1:10" ht="72" customHeight="1">
      <c r="A4" s="5" t="s">
        <v>9</v>
      </c>
      <c r="B4" s="2" t="s">
        <v>0</v>
      </c>
      <c r="C4" s="2" t="s">
        <v>1</v>
      </c>
      <c r="D4" s="2" t="s">
        <v>13</v>
      </c>
      <c r="E4" s="2" t="s">
        <v>2</v>
      </c>
      <c r="F4" s="2" t="s">
        <v>3</v>
      </c>
      <c r="G4" s="2" t="s">
        <v>7</v>
      </c>
      <c r="H4" s="2" t="s">
        <v>4</v>
      </c>
      <c r="I4" s="2" t="s">
        <v>5</v>
      </c>
      <c r="J4" s="3" t="s">
        <v>6</v>
      </c>
    </row>
    <row r="5" spans="1:10" ht="38.25">
      <c r="A5" s="13">
        <v>1</v>
      </c>
      <c r="B5" s="13" t="s">
        <v>55</v>
      </c>
      <c r="C5" s="19" t="s">
        <v>30</v>
      </c>
      <c r="D5" s="20"/>
      <c r="E5" s="21" t="s">
        <v>27</v>
      </c>
      <c r="F5" s="20">
        <v>2</v>
      </c>
      <c r="G5" s="22">
        <v>18500</v>
      </c>
      <c r="H5" s="13" t="s">
        <v>14</v>
      </c>
      <c r="I5" s="23">
        <f>F5*G5</f>
        <v>37000</v>
      </c>
      <c r="J5" s="13" t="s">
        <v>53</v>
      </c>
    </row>
    <row r="6" spans="1:10" ht="25.5">
      <c r="A6" s="13">
        <v>2</v>
      </c>
      <c r="B6" s="19" t="s">
        <v>31</v>
      </c>
      <c r="C6" s="34" t="s">
        <v>32</v>
      </c>
      <c r="D6" s="13" t="s">
        <v>24</v>
      </c>
      <c r="E6" s="20" t="s">
        <v>18</v>
      </c>
      <c r="F6" s="20">
        <v>3</v>
      </c>
      <c r="G6" s="22">
        <v>94900</v>
      </c>
      <c r="H6" s="13" t="s">
        <v>14</v>
      </c>
      <c r="I6" s="23">
        <f t="shared" ref="I6:I18" si="0">F6*G6</f>
        <v>284700</v>
      </c>
      <c r="J6" s="13" t="s">
        <v>53</v>
      </c>
    </row>
    <row r="7" spans="1:10" ht="25.5">
      <c r="A7" s="13">
        <v>3</v>
      </c>
      <c r="B7" s="19" t="s">
        <v>54</v>
      </c>
      <c r="C7" s="34" t="s">
        <v>33</v>
      </c>
      <c r="D7" s="37" t="s">
        <v>24</v>
      </c>
      <c r="E7" s="20" t="s">
        <v>18</v>
      </c>
      <c r="F7" s="20">
        <v>3</v>
      </c>
      <c r="G7" s="22">
        <v>94900</v>
      </c>
      <c r="H7" s="13" t="s">
        <v>14</v>
      </c>
      <c r="I7" s="23">
        <f t="shared" si="0"/>
        <v>284700</v>
      </c>
      <c r="J7" s="13" t="s">
        <v>53</v>
      </c>
    </row>
    <row r="8" spans="1:10" ht="25.5">
      <c r="A8" s="13">
        <v>4</v>
      </c>
      <c r="B8" s="35" t="s">
        <v>34</v>
      </c>
      <c r="C8" s="19" t="s">
        <v>35</v>
      </c>
      <c r="D8" s="38" t="s">
        <v>24</v>
      </c>
      <c r="E8" s="14" t="s">
        <v>28</v>
      </c>
      <c r="F8" s="14">
        <v>1</v>
      </c>
      <c r="G8" s="22">
        <v>94900</v>
      </c>
      <c r="H8" s="13" t="s">
        <v>14</v>
      </c>
      <c r="I8" s="23">
        <f t="shared" si="0"/>
        <v>94900</v>
      </c>
      <c r="J8" s="13" t="s">
        <v>53</v>
      </c>
    </row>
    <row r="9" spans="1:10" ht="25.5">
      <c r="A9" s="13">
        <v>5</v>
      </c>
      <c r="B9" s="13" t="s">
        <v>36</v>
      </c>
      <c r="C9" s="19" t="s">
        <v>37</v>
      </c>
      <c r="D9" s="39"/>
      <c r="E9" s="14" t="s">
        <v>28</v>
      </c>
      <c r="F9" s="20">
        <v>2</v>
      </c>
      <c r="G9" s="22">
        <v>29000</v>
      </c>
      <c r="H9" s="13" t="s">
        <v>14</v>
      </c>
      <c r="I9" s="23">
        <f t="shared" si="0"/>
        <v>58000</v>
      </c>
      <c r="J9" s="13" t="s">
        <v>53</v>
      </c>
    </row>
    <row r="10" spans="1:10" ht="25.5">
      <c r="A10" s="13">
        <v>6</v>
      </c>
      <c r="B10" s="11" t="s">
        <v>38</v>
      </c>
      <c r="C10" s="36" t="s">
        <v>38</v>
      </c>
      <c r="D10" s="40" t="s">
        <v>50</v>
      </c>
      <c r="E10" s="14" t="s">
        <v>28</v>
      </c>
      <c r="F10" s="20">
        <v>5</v>
      </c>
      <c r="G10" s="22">
        <v>36000</v>
      </c>
      <c r="H10" s="13" t="s">
        <v>14</v>
      </c>
      <c r="I10" s="23">
        <f t="shared" si="0"/>
        <v>180000</v>
      </c>
      <c r="J10" s="13" t="s">
        <v>53</v>
      </c>
    </row>
    <row r="11" spans="1:10" ht="25.5">
      <c r="A11" s="13">
        <v>7</v>
      </c>
      <c r="B11" s="24" t="s">
        <v>39</v>
      </c>
      <c r="C11" s="24" t="s">
        <v>40</v>
      </c>
      <c r="D11" s="40" t="s">
        <v>23</v>
      </c>
      <c r="E11" s="2" t="s">
        <v>18</v>
      </c>
      <c r="F11" s="2">
        <v>5</v>
      </c>
      <c r="G11" s="22">
        <v>75700</v>
      </c>
      <c r="H11" s="13" t="s">
        <v>14</v>
      </c>
      <c r="I11" s="23">
        <f t="shared" si="0"/>
        <v>378500</v>
      </c>
      <c r="J11" s="13" t="s">
        <v>53</v>
      </c>
    </row>
    <row r="12" spans="1:10" ht="25.5">
      <c r="A12" s="13">
        <v>8</v>
      </c>
      <c r="B12" s="25" t="s">
        <v>41</v>
      </c>
      <c r="C12" s="26" t="s">
        <v>42</v>
      </c>
      <c r="D12" s="41" t="s">
        <v>51</v>
      </c>
      <c r="E12" s="27" t="s">
        <v>29</v>
      </c>
      <c r="F12" s="27">
        <v>56</v>
      </c>
      <c r="G12" s="22">
        <v>21800</v>
      </c>
      <c r="H12" s="13" t="s">
        <v>14</v>
      </c>
      <c r="I12" s="23">
        <f t="shared" si="0"/>
        <v>1220800</v>
      </c>
      <c r="J12" s="13" t="s">
        <v>53</v>
      </c>
    </row>
    <row r="13" spans="1:10" ht="25.5">
      <c r="A13" s="13">
        <v>9</v>
      </c>
      <c r="B13" s="25" t="s">
        <v>43</v>
      </c>
      <c r="C13" s="26" t="s">
        <v>44</v>
      </c>
      <c r="D13" s="41" t="s">
        <v>51</v>
      </c>
      <c r="E13" s="27" t="s">
        <v>29</v>
      </c>
      <c r="F13" s="27">
        <v>20</v>
      </c>
      <c r="G13" s="22">
        <v>24500</v>
      </c>
      <c r="H13" s="13" t="s">
        <v>14</v>
      </c>
      <c r="I13" s="23">
        <f t="shared" si="0"/>
        <v>490000</v>
      </c>
      <c r="J13" s="13" t="s">
        <v>53</v>
      </c>
    </row>
    <row r="14" spans="1:10" ht="38.25">
      <c r="A14" s="13">
        <v>10</v>
      </c>
      <c r="B14" s="25" t="s">
        <v>45</v>
      </c>
      <c r="C14" s="26" t="s">
        <v>46</v>
      </c>
      <c r="D14" s="41" t="s">
        <v>51</v>
      </c>
      <c r="E14" s="27" t="s">
        <v>29</v>
      </c>
      <c r="F14" s="27">
        <v>48</v>
      </c>
      <c r="G14" s="22">
        <v>23500</v>
      </c>
      <c r="H14" s="13" t="s">
        <v>14</v>
      </c>
      <c r="I14" s="23">
        <f t="shared" si="0"/>
        <v>1128000</v>
      </c>
      <c r="J14" s="13" t="s">
        <v>53</v>
      </c>
    </row>
    <row r="15" spans="1:10" ht="25.5">
      <c r="A15" s="13">
        <v>11</v>
      </c>
      <c r="B15" s="11" t="s">
        <v>20</v>
      </c>
      <c r="C15" s="11" t="s">
        <v>20</v>
      </c>
      <c r="D15" s="37" t="s">
        <v>25</v>
      </c>
      <c r="E15" s="10" t="s">
        <v>19</v>
      </c>
      <c r="F15" s="10">
        <v>1</v>
      </c>
      <c r="G15" s="22">
        <v>3400</v>
      </c>
      <c r="H15" s="13" t="s">
        <v>14</v>
      </c>
      <c r="I15" s="23">
        <f t="shared" si="0"/>
        <v>3400</v>
      </c>
      <c r="J15" s="13" t="s">
        <v>53</v>
      </c>
    </row>
    <row r="16" spans="1:10" ht="25.5">
      <c r="A16" s="13">
        <v>12</v>
      </c>
      <c r="B16" s="12" t="s">
        <v>21</v>
      </c>
      <c r="C16" s="12" t="s">
        <v>22</v>
      </c>
      <c r="D16" s="13" t="s">
        <v>26</v>
      </c>
      <c r="E16" s="14" t="s">
        <v>19</v>
      </c>
      <c r="F16" s="14">
        <v>2</v>
      </c>
      <c r="G16" s="15">
        <v>7700</v>
      </c>
      <c r="H16" s="13" t="s">
        <v>14</v>
      </c>
      <c r="I16" s="23">
        <f t="shared" si="0"/>
        <v>15400</v>
      </c>
      <c r="J16" s="13" t="s">
        <v>53</v>
      </c>
    </row>
    <row r="17" spans="1:10" ht="25.5">
      <c r="A17" s="13">
        <v>13</v>
      </c>
      <c r="B17" s="25" t="s">
        <v>47</v>
      </c>
      <c r="C17" s="26" t="s">
        <v>47</v>
      </c>
      <c r="D17" s="41" t="s">
        <v>52</v>
      </c>
      <c r="E17" s="28" t="s">
        <v>18</v>
      </c>
      <c r="F17" s="27">
        <v>20</v>
      </c>
      <c r="G17" s="29">
        <v>5000</v>
      </c>
      <c r="H17" s="13" t="s">
        <v>14</v>
      </c>
      <c r="I17" s="23">
        <f t="shared" si="0"/>
        <v>100000</v>
      </c>
      <c r="J17" s="13" t="s">
        <v>53</v>
      </c>
    </row>
    <row r="18" spans="1:10" ht="26.25">
      <c r="A18" s="13">
        <v>14</v>
      </c>
      <c r="B18" s="32" t="s">
        <v>48</v>
      </c>
      <c r="C18" s="33" t="s">
        <v>49</v>
      </c>
      <c r="D18" s="30"/>
      <c r="E18" s="31" t="s">
        <v>17</v>
      </c>
      <c r="F18" s="31">
        <v>24</v>
      </c>
      <c r="G18" s="30">
        <v>1700</v>
      </c>
      <c r="H18" s="13" t="s">
        <v>14</v>
      </c>
      <c r="I18" s="23">
        <f t="shared" si="0"/>
        <v>40800</v>
      </c>
      <c r="J18" s="13" t="s">
        <v>53</v>
      </c>
    </row>
    <row r="19" spans="1:10">
      <c r="A19" s="18" t="s">
        <v>15</v>
      </c>
      <c r="B19" s="18"/>
      <c r="C19" s="18"/>
      <c r="D19" s="18"/>
      <c r="E19" s="18"/>
      <c r="F19" s="18"/>
      <c r="G19" s="18"/>
      <c r="H19" s="18"/>
      <c r="I19" s="7">
        <f>SUM(I5:I18)</f>
        <v>4316200</v>
      </c>
      <c r="J19" s="8"/>
    </row>
    <row r="20" spans="1:10" ht="15.75">
      <c r="C20" s="9" t="s">
        <v>16</v>
      </c>
      <c r="D20" s="9"/>
    </row>
    <row r="21" spans="1:10">
      <c r="B21" s="6" t="s">
        <v>11</v>
      </c>
      <c r="C21" s="4"/>
    </row>
    <row r="22" spans="1:10">
      <c r="B22" s="6" t="s">
        <v>12</v>
      </c>
      <c r="C22" s="4"/>
    </row>
  </sheetData>
  <autoFilter ref="A4:J19"/>
  <mergeCells count="3">
    <mergeCell ref="H1:J1"/>
    <mergeCell ref="B2:J2"/>
    <mergeCell ref="A19:H19"/>
  </mergeCells>
  <pageMargins left="0.55118110236220474" right="0.21" top="0.28000000000000003" bottom="0.19685039370078741" header="0.25" footer="0.1181102362204724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план на 14,02.2019г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Ерсын</cp:lastModifiedBy>
  <cp:lastPrinted>2019-03-15T02:37:56Z</cp:lastPrinted>
  <dcterms:created xsi:type="dcterms:W3CDTF">2011-06-03T10:27:31Z</dcterms:created>
  <dcterms:modified xsi:type="dcterms:W3CDTF">2019-03-15T02:39:53Z</dcterms:modified>
</cp:coreProperties>
</file>