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90" windowHeight="4575"/>
  </bookViews>
  <sheets>
    <sheet name="план на 22.02.2018г " sheetId="6" r:id="rId1"/>
  </sheets>
  <calcPr calcId="124519"/>
</workbook>
</file>

<file path=xl/calcChain.xml><?xml version="1.0" encoding="utf-8"?>
<calcChain xmlns="http://schemas.openxmlformats.org/spreadsheetml/2006/main">
  <c r="I31" i="6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17"/>
  <c r="I18"/>
  <c r="I19"/>
  <c r="I20"/>
  <c r="I21"/>
  <c r="I22"/>
  <c r="I23"/>
  <c r="I24"/>
  <c r="I25"/>
  <c r="I26"/>
  <c r="I27"/>
  <c r="I28"/>
  <c r="I29"/>
  <c r="I30"/>
  <c r="I52"/>
  <c r="I53"/>
  <c r="I54"/>
  <c r="I6"/>
  <c r="I7"/>
  <c r="I8"/>
  <c r="I9"/>
  <c r="I10"/>
  <c r="I11"/>
  <c r="I12"/>
  <c r="I13"/>
  <c r="I14"/>
  <c r="I15"/>
  <c r="I16"/>
  <c r="I55" l="1"/>
</calcChain>
</file>

<file path=xl/sharedStrings.xml><?xml version="1.0" encoding="utf-8"?>
<sst xmlns="http://schemas.openxmlformats.org/spreadsheetml/2006/main" count="313" uniqueCount="131">
  <si>
    <t>Международное непатентованное наименование</t>
  </si>
  <si>
    <t xml:space="preserve">Торговое название, лекарственных средств, изделий медицинского назначения, лабораторные реактивы </t>
  </si>
  <si>
    <t>ед.изм.</t>
  </si>
  <si>
    <t>Объем закупа</t>
  </si>
  <si>
    <t>Место поставки</t>
  </si>
  <si>
    <t>Сумма выделенная для закупа</t>
  </si>
  <si>
    <t>Сроки поставки</t>
  </si>
  <si>
    <t>Цена</t>
  </si>
  <si>
    <t>Приложение №1</t>
  </si>
  <si>
    <t>№ п/п</t>
  </si>
  <si>
    <t xml:space="preserve"> ТОО"Семейская железнодорожная больница" приглашает Вас принять участие в закупе лекарственных средств, изделий медицинского назначения согласно Постановления Правительства РК от 18 ноября 2016 года №719, способом запроса ценовых предложений</t>
  </si>
  <si>
    <t>февраль-декабрь 2019 года .</t>
  </si>
  <si>
    <t>февраль-декабрь 2019года .</t>
  </si>
  <si>
    <t>Исп.Махат Е.М.</t>
  </si>
  <si>
    <t>тел:+7 /7222/ 50-66-85</t>
  </si>
  <si>
    <t>Характеристика препарата с указанием дозировки, концентрации и лекарственной формы</t>
  </si>
  <si>
    <t>г.Семей ул.Засядко,91</t>
  </si>
  <si>
    <t>ИТОГО</t>
  </si>
  <si>
    <t>Директор                                              Мергембаев А.Е.</t>
  </si>
  <si>
    <t>Атропина сульфат</t>
  </si>
  <si>
    <t>Атропина сульфат 1%-2,0мл</t>
  </si>
  <si>
    <t>амп</t>
  </si>
  <si>
    <t xml:space="preserve">для оказания неотложной помощи </t>
  </si>
  <si>
    <t>Бенциклан</t>
  </si>
  <si>
    <t>Галидор®</t>
  </si>
  <si>
    <t>Гепарин</t>
  </si>
  <si>
    <t>Гепасан 5000ме/мл 5,0мл</t>
  </si>
  <si>
    <t>Коргликон</t>
  </si>
  <si>
    <t>Коргликон 0,6мг/мл -1мл</t>
  </si>
  <si>
    <t>Линкомицин</t>
  </si>
  <si>
    <t>Линкомицин 30% 1,0 мл</t>
  </si>
  <si>
    <t>для лечения десен</t>
  </si>
  <si>
    <t>Но-шпа</t>
  </si>
  <si>
    <t>Дротаверин2% 2мл  амп</t>
  </si>
  <si>
    <t>Платифиллин</t>
  </si>
  <si>
    <t>Платифиллина гидротартрат0,2%-1,0мл</t>
  </si>
  <si>
    <t>Препараты железа (III) для парентерального применения</t>
  </si>
  <si>
    <t>КосмоФер 50мг/мл,2,0мл</t>
  </si>
  <si>
    <t>Феркайл50мг/1мл,2мл</t>
  </si>
  <si>
    <t>Толперизон, лидокаин</t>
  </si>
  <si>
    <t>Мидокалм -1,0мл р-р для  иньекции</t>
  </si>
  <si>
    <t>Бицилин</t>
  </si>
  <si>
    <t>Бицилин-5 120000 ЕД</t>
  </si>
  <si>
    <t>фл</t>
  </si>
  <si>
    <t>Ацетазоламид</t>
  </si>
  <si>
    <t>Диакарб 250мг</t>
  </si>
  <si>
    <t>таб</t>
  </si>
  <si>
    <t>Ацикловир</t>
  </si>
  <si>
    <t>Улкарил® 400</t>
  </si>
  <si>
    <t>Бромгексин</t>
  </si>
  <si>
    <t>Бромгексин 8мг</t>
  </si>
  <si>
    <t>Витамин А</t>
  </si>
  <si>
    <t>в аптечку ИВБДВ</t>
  </si>
  <si>
    <t>Глицин №50 таб</t>
  </si>
  <si>
    <t>Нефидипин 10 мг №10</t>
  </si>
  <si>
    <t>Нитроглицерин</t>
  </si>
  <si>
    <t>Нитроглицерин 0,05мг №40  ЛС,   г.Семей</t>
  </si>
  <si>
    <t>Парацетамол</t>
  </si>
  <si>
    <t>Парацетамол 0,5</t>
  </si>
  <si>
    <t>Рамиприл+Амлодипин</t>
  </si>
  <si>
    <t>Хартил- Амло10мг/5мг</t>
  </si>
  <si>
    <t>капс</t>
  </si>
  <si>
    <t>Регидрон ОРС №27</t>
  </si>
  <si>
    <t xml:space="preserve">Регидрон ОРС </t>
  </si>
  <si>
    <t>пач</t>
  </si>
  <si>
    <t>в аптечку врачу ВОП</t>
  </si>
  <si>
    <t>Сальбутамол(Саламол Эко)</t>
  </si>
  <si>
    <t>Сальбутамол 200 доз 10мл  фл. ,  ЛС,   г.Семей</t>
  </si>
  <si>
    <t xml:space="preserve">Флакон </t>
  </si>
  <si>
    <t>Фенотерола гидробромид+Ипратропия бромид</t>
  </si>
  <si>
    <t>Беродуал®</t>
  </si>
  <si>
    <t xml:space="preserve">Фуразолидон </t>
  </si>
  <si>
    <t>Фуразолидон 0,5мг</t>
  </si>
  <si>
    <t>Цефподоксим</t>
  </si>
  <si>
    <t>Сефпотек 200мг</t>
  </si>
  <si>
    <t>Аммиак</t>
  </si>
  <si>
    <t>Аммиак 10%-20,0 наружное</t>
  </si>
  <si>
    <t xml:space="preserve">для оказания неотложной помощи и для аптечки </t>
  </si>
  <si>
    <t>Улкарил крем 5% гомогенный эмульсионный кремі</t>
  </si>
  <si>
    <t>тюбик</t>
  </si>
  <si>
    <t>Бриллиантовый зеленый</t>
  </si>
  <si>
    <t>Бриллиантовый зеленый 1%-20.0 р-р спиртовый во фл.</t>
  </si>
  <si>
    <t>Вазелин</t>
  </si>
  <si>
    <t xml:space="preserve"> Вазелин мазь -25,0г</t>
  </si>
  <si>
    <t>для хирургических процедур</t>
  </si>
  <si>
    <t>Гидрокартизон-Акос</t>
  </si>
  <si>
    <t>Гидрокартизон-Акос 1%-10г</t>
  </si>
  <si>
    <t>Деготь.Триброльфенолят висмута</t>
  </si>
  <si>
    <t>мазь Вишневсого30г</t>
  </si>
  <si>
    <t>Йод</t>
  </si>
  <si>
    <t>Йода р-р спиртовый 5%-20,0 р-р спиртовый во фл.</t>
  </si>
  <si>
    <t xml:space="preserve">для обработки хирургических ран </t>
  </si>
  <si>
    <t xml:space="preserve">Калия перманганат </t>
  </si>
  <si>
    <t>Калия перманганат 5г порошок</t>
  </si>
  <si>
    <t>для гинекологических  процедур</t>
  </si>
  <si>
    <t xml:space="preserve">Левомеколь мазь </t>
  </si>
  <si>
    <t>Мазь метилурациловая 10%</t>
  </si>
  <si>
    <t xml:space="preserve">для лечебных паст </t>
  </si>
  <si>
    <t>Оксипуброкаин</t>
  </si>
  <si>
    <t>Инокаин 0.4%-5мл капли глазные</t>
  </si>
  <si>
    <t>для измерения ВГД</t>
  </si>
  <si>
    <t>Перекись водорода</t>
  </si>
  <si>
    <t>Перекись водорода 3%-30,0 раствор</t>
  </si>
  <si>
    <t>Пилокарпин</t>
  </si>
  <si>
    <t>Пилокарпин 1%-10.0 капли глазные</t>
  </si>
  <si>
    <t xml:space="preserve">при остром приступе глаукомы </t>
  </si>
  <si>
    <t xml:space="preserve">Ротокан </t>
  </si>
  <si>
    <t>Салицилова кислота</t>
  </si>
  <si>
    <t>Салициловый спирт 2%-10,0 капли ушные</t>
  </si>
  <si>
    <t xml:space="preserve">для обработки уха </t>
  </si>
  <si>
    <t xml:space="preserve">Сульфацетамид </t>
  </si>
  <si>
    <t>Альбуцид 30% капли глазные 10 мл</t>
  </si>
  <si>
    <t>Тетрациклин</t>
  </si>
  <si>
    <t>Тетрациклиновая мазь 1%-10г мазь в тубе глазная</t>
  </si>
  <si>
    <r>
      <rPr>
        <sz val="10"/>
        <rFont val="Times New Roman"/>
        <family val="1"/>
        <charset val="204"/>
      </rPr>
      <t>477,92</t>
    </r>
  </si>
  <si>
    <t>Тропикамид</t>
  </si>
  <si>
    <t>Тропикамид 0,5 %-10.0 капли глазные</t>
  </si>
  <si>
    <t xml:space="preserve">для расширения зрачка с диагностической целью </t>
  </si>
  <si>
    <t>Тропикамид 1%-10.0 капли глазные</t>
  </si>
  <si>
    <r>
      <rPr>
        <sz val="10"/>
        <rFont val="Times New Roman"/>
        <family val="1"/>
        <charset val="204"/>
      </rPr>
      <t>761,96</t>
    </r>
  </si>
  <si>
    <t>Ципрофлоксацин</t>
  </si>
  <si>
    <t xml:space="preserve">Ципромед 0.3%-5мл ушные  капли </t>
  </si>
  <si>
    <t xml:space="preserve">для заболевания лор органов (после вскрытия гайморовых пазух) </t>
  </si>
  <si>
    <r>
      <rPr>
        <sz val="10"/>
        <rFont val="Times New Roman"/>
        <family val="1"/>
        <charset val="204"/>
      </rPr>
      <t>369,91</t>
    </r>
  </si>
  <si>
    <t>Хлорамфеникол</t>
  </si>
  <si>
    <t>л-т Синтомицина 10%-25.0  в тубе</t>
  </si>
  <si>
    <t>Декстран</t>
  </si>
  <si>
    <t>Декстран 40 10%-200,0 мл</t>
  </si>
  <si>
    <t>Декстран 40 6%-200,0мл</t>
  </si>
  <si>
    <t>Аминокислота</t>
  </si>
  <si>
    <t>Инфезол -40 раствор для инфузии-400,0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</si>
</sst>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rgb="FF44444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horizontal="center"/>
    </xf>
    <xf numFmtId="0" fontId="1" fillId="0" borderId="0"/>
    <xf numFmtId="0" fontId="4" fillId="0" borderId="0"/>
    <xf numFmtId="0" fontId="1" fillId="0" borderId="0"/>
  </cellStyleXfs>
  <cellXfs count="68"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5" fillId="0" borderId="0" xfId="0" applyFont="1" applyAlignment="1"/>
    <xf numFmtId="0" fontId="0" fillId="0" borderId="1" xfId="0" applyBorder="1" applyAlignment="1">
      <alignment vertical="center" wrapText="1"/>
    </xf>
    <xf numFmtId="0" fontId="6" fillId="0" borderId="0" xfId="0" applyFont="1" applyAlignment="1"/>
    <xf numFmtId="4" fontId="0" fillId="0" borderId="1" xfId="0" applyNumberFormat="1" applyBorder="1" applyAlignment="1"/>
    <xf numFmtId="0" fontId="8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/>
    <xf numFmtId="0" fontId="10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 applyProtection="1">
      <alignment wrapText="1"/>
      <protection locked="0"/>
    </xf>
    <xf numFmtId="0" fontId="13" fillId="0" borderId="0" xfId="0" applyFont="1" applyAlignment="1"/>
    <xf numFmtId="0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 applyProtection="1">
      <alignment vertical="center" wrapText="1"/>
      <protection locked="0"/>
    </xf>
    <xf numFmtId="0" fontId="14" fillId="2" borderId="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top" wrapText="1"/>
    </xf>
    <xf numFmtId="0" fontId="12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left" wrapText="1"/>
    </xf>
    <xf numFmtId="0" fontId="12" fillId="2" borderId="2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1" fillId="2" borderId="1" xfId="0" applyFont="1" applyFill="1" applyBorder="1" applyAlignment="1" applyProtection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2" fontId="7" fillId="2" borderId="2" xfId="0" applyNumberFormat="1" applyFont="1" applyFill="1" applyBorder="1" applyAlignment="1"/>
    <xf numFmtId="2" fontId="7" fillId="2" borderId="2" xfId="0" applyNumberFormat="1" applyFont="1" applyFill="1" applyBorder="1" applyAlignment="1">
      <alignment horizontal="right"/>
    </xf>
    <xf numFmtId="2" fontId="7" fillId="2" borderId="6" xfId="0" applyNumberFormat="1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right"/>
    </xf>
    <xf numFmtId="2" fontId="7" fillId="2" borderId="5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/>
    <xf numFmtId="0" fontId="0" fillId="0" borderId="0" xfId="0" applyBorder="1" applyAlignment="1"/>
  </cellXfs>
  <cellStyles count="4">
    <cellStyle name="Обычный" xfId="0" builtinId="0"/>
    <cellStyle name="Обычный 2" xfId="1"/>
    <cellStyle name="Обычный 2 2" xfId="3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9"/>
  <sheetViews>
    <sheetView tabSelected="1" topLeftCell="A49" workbookViewId="0">
      <selection activeCell="I62" sqref="I62"/>
    </sheetView>
  </sheetViews>
  <sheetFormatPr defaultRowHeight="15"/>
  <cols>
    <col min="1" max="1" width="5.28515625" customWidth="1"/>
    <col min="2" max="2" width="21.28515625" customWidth="1"/>
    <col min="3" max="3" width="21.42578125" customWidth="1"/>
    <col min="4" max="4" width="39.140625" customWidth="1"/>
    <col min="5" max="5" width="6.140625" customWidth="1"/>
    <col min="6" max="6" width="7.7109375" customWidth="1"/>
    <col min="7" max="7" width="10.5703125" customWidth="1"/>
    <col min="8" max="8" width="11.85546875" customWidth="1"/>
    <col min="9" max="9" width="15.85546875" customWidth="1"/>
    <col min="10" max="10" width="14.5703125" customWidth="1"/>
  </cols>
  <sheetData>
    <row r="1" spans="1:10" ht="15.75">
      <c r="B1" s="1"/>
      <c r="C1" s="1"/>
      <c r="D1" s="1"/>
      <c r="E1" s="1"/>
      <c r="F1" s="1"/>
      <c r="G1" s="1"/>
      <c r="H1" s="13" t="s">
        <v>8</v>
      </c>
      <c r="I1" s="13"/>
      <c r="J1" s="13"/>
    </row>
    <row r="2" spans="1:10" ht="15.75">
      <c r="B2" s="1"/>
      <c r="C2" s="1"/>
      <c r="D2" s="1"/>
      <c r="E2" s="1"/>
      <c r="F2" s="1"/>
      <c r="G2" s="1"/>
      <c r="H2" s="4"/>
      <c r="I2" s="4"/>
      <c r="J2" s="4"/>
    </row>
    <row r="3" spans="1:10" ht="60.75" customHeight="1">
      <c r="B3" s="14" t="s">
        <v>10</v>
      </c>
      <c r="C3" s="14"/>
      <c r="D3" s="14"/>
      <c r="E3" s="14"/>
      <c r="F3" s="14"/>
      <c r="G3" s="14"/>
      <c r="H3" s="14"/>
      <c r="I3" s="14"/>
      <c r="J3" s="14"/>
    </row>
    <row r="5" spans="1:10" ht="72" customHeight="1">
      <c r="A5" s="6" t="s">
        <v>9</v>
      </c>
      <c r="B5" s="2" t="s">
        <v>0</v>
      </c>
      <c r="C5" s="2" t="s">
        <v>1</v>
      </c>
      <c r="D5" s="2" t="s">
        <v>15</v>
      </c>
      <c r="E5" s="2" t="s">
        <v>2</v>
      </c>
      <c r="F5" s="2" t="s">
        <v>3</v>
      </c>
      <c r="G5" s="2" t="s">
        <v>7</v>
      </c>
      <c r="H5" s="2" t="s">
        <v>4</v>
      </c>
      <c r="I5" s="2" t="s">
        <v>5</v>
      </c>
      <c r="J5" s="3" t="s">
        <v>6</v>
      </c>
    </row>
    <row r="6" spans="1:10" ht="25.5">
      <c r="A6" s="6">
        <v>1</v>
      </c>
      <c r="B6" s="17" t="s">
        <v>19</v>
      </c>
      <c r="C6" s="18" t="s">
        <v>20</v>
      </c>
      <c r="D6" s="21" t="s">
        <v>22</v>
      </c>
      <c r="E6" s="19" t="s">
        <v>21</v>
      </c>
      <c r="F6" s="20">
        <v>700</v>
      </c>
      <c r="G6" s="60">
        <v>14.4</v>
      </c>
      <c r="H6" s="9" t="s">
        <v>16</v>
      </c>
      <c r="I6" s="8">
        <f t="shared" ref="I6:I15" si="0">G6*F6</f>
        <v>10080</v>
      </c>
      <c r="J6" s="9" t="s">
        <v>11</v>
      </c>
    </row>
    <row r="7" spans="1:10" ht="24">
      <c r="A7" s="6">
        <v>2</v>
      </c>
      <c r="B7" s="22" t="s">
        <v>23</v>
      </c>
      <c r="C7" s="22" t="s">
        <v>24</v>
      </c>
      <c r="D7" s="21" t="s">
        <v>22</v>
      </c>
      <c r="E7" s="19" t="s">
        <v>21</v>
      </c>
      <c r="F7" s="20">
        <v>800</v>
      </c>
      <c r="G7" s="60">
        <v>219.28</v>
      </c>
      <c r="H7" s="9" t="s">
        <v>16</v>
      </c>
      <c r="I7" s="8">
        <f t="shared" si="0"/>
        <v>175424</v>
      </c>
      <c r="J7" s="9" t="s">
        <v>11</v>
      </c>
    </row>
    <row r="8" spans="1:10" ht="24">
      <c r="A8" s="6">
        <v>3</v>
      </c>
      <c r="B8" s="22" t="s">
        <v>25</v>
      </c>
      <c r="C8" s="22" t="s">
        <v>26</v>
      </c>
      <c r="D8" s="21" t="s">
        <v>22</v>
      </c>
      <c r="E8" s="19" t="s">
        <v>21</v>
      </c>
      <c r="F8" s="20">
        <v>15</v>
      </c>
      <c r="G8" s="60">
        <v>373.78</v>
      </c>
      <c r="H8" s="9" t="s">
        <v>16</v>
      </c>
      <c r="I8" s="8">
        <f t="shared" si="0"/>
        <v>5606.7</v>
      </c>
      <c r="J8" s="9" t="s">
        <v>11</v>
      </c>
    </row>
    <row r="9" spans="1:10" ht="24">
      <c r="A9" s="6">
        <v>4</v>
      </c>
      <c r="B9" s="17" t="s">
        <v>27</v>
      </c>
      <c r="C9" s="18" t="s">
        <v>28</v>
      </c>
      <c r="D9" s="23" t="s">
        <v>22</v>
      </c>
      <c r="E9" s="19" t="s">
        <v>21</v>
      </c>
      <c r="F9" s="20">
        <v>70</v>
      </c>
      <c r="G9" s="60">
        <v>96</v>
      </c>
      <c r="H9" s="9" t="s">
        <v>16</v>
      </c>
      <c r="I9" s="8">
        <f t="shared" si="0"/>
        <v>6720</v>
      </c>
      <c r="J9" s="9" t="s">
        <v>11</v>
      </c>
    </row>
    <row r="10" spans="1:10" ht="24">
      <c r="A10" s="6">
        <v>5</v>
      </c>
      <c r="B10" s="22" t="s">
        <v>29</v>
      </c>
      <c r="C10" s="24" t="s">
        <v>30</v>
      </c>
      <c r="D10" s="25" t="s">
        <v>31</v>
      </c>
      <c r="E10" s="19" t="s">
        <v>21</v>
      </c>
      <c r="F10" s="21">
        <v>120</v>
      </c>
      <c r="G10" s="60">
        <v>65</v>
      </c>
      <c r="H10" s="9" t="s">
        <v>16</v>
      </c>
      <c r="I10" s="8">
        <f t="shared" si="0"/>
        <v>7800</v>
      </c>
      <c r="J10" s="9" t="s">
        <v>11</v>
      </c>
    </row>
    <row r="11" spans="1:10" ht="24">
      <c r="A11" s="6">
        <v>6</v>
      </c>
      <c r="B11" s="26" t="s">
        <v>32</v>
      </c>
      <c r="C11" s="27" t="s">
        <v>33</v>
      </c>
      <c r="D11" s="23" t="s">
        <v>22</v>
      </c>
      <c r="E11" s="19" t="s">
        <v>21</v>
      </c>
      <c r="F11" s="28">
        <v>30</v>
      </c>
      <c r="G11" s="60">
        <v>29.7</v>
      </c>
      <c r="H11" s="9" t="s">
        <v>16</v>
      </c>
      <c r="I11" s="8">
        <f t="shared" si="0"/>
        <v>891</v>
      </c>
      <c r="J11" s="9" t="s">
        <v>11</v>
      </c>
    </row>
    <row r="12" spans="1:10" ht="25.5">
      <c r="A12" s="6">
        <v>7</v>
      </c>
      <c r="B12" s="22" t="s">
        <v>34</v>
      </c>
      <c r="C12" s="22" t="s">
        <v>35</v>
      </c>
      <c r="D12" s="23" t="s">
        <v>22</v>
      </c>
      <c r="E12" s="19" t="s">
        <v>21</v>
      </c>
      <c r="F12" s="20">
        <v>300</v>
      </c>
      <c r="G12" s="60">
        <v>13.14</v>
      </c>
      <c r="H12" s="9" t="s">
        <v>16</v>
      </c>
      <c r="I12" s="8">
        <f t="shared" si="0"/>
        <v>3942</v>
      </c>
      <c r="J12" s="9" t="s">
        <v>11</v>
      </c>
    </row>
    <row r="13" spans="1:10" ht="38.25">
      <c r="A13" s="6">
        <v>8</v>
      </c>
      <c r="B13" s="22" t="s">
        <v>36</v>
      </c>
      <c r="C13" s="22" t="s">
        <v>37</v>
      </c>
      <c r="D13" s="23" t="s">
        <v>22</v>
      </c>
      <c r="E13" s="19" t="s">
        <v>21</v>
      </c>
      <c r="F13" s="20">
        <v>10</v>
      </c>
      <c r="G13" s="60">
        <v>2742.3</v>
      </c>
      <c r="H13" s="9" t="s">
        <v>16</v>
      </c>
      <c r="I13" s="8">
        <f t="shared" si="0"/>
        <v>27423</v>
      </c>
      <c r="J13" s="9" t="s">
        <v>11</v>
      </c>
    </row>
    <row r="14" spans="1:10" ht="38.25">
      <c r="A14" s="6">
        <v>9</v>
      </c>
      <c r="B14" s="22" t="s">
        <v>36</v>
      </c>
      <c r="C14" s="22" t="s">
        <v>38</v>
      </c>
      <c r="D14" s="23" t="s">
        <v>22</v>
      </c>
      <c r="E14" s="19" t="s">
        <v>21</v>
      </c>
      <c r="F14" s="20">
        <v>25</v>
      </c>
      <c r="G14" s="60">
        <v>2450</v>
      </c>
      <c r="H14" s="9" t="s">
        <v>16</v>
      </c>
      <c r="I14" s="8">
        <f t="shared" si="0"/>
        <v>61250</v>
      </c>
      <c r="J14" s="9" t="s">
        <v>12</v>
      </c>
    </row>
    <row r="15" spans="1:10" ht="25.5">
      <c r="A15" s="6">
        <v>10</v>
      </c>
      <c r="B15" s="18" t="s">
        <v>39</v>
      </c>
      <c r="C15" s="18" t="s">
        <v>40</v>
      </c>
      <c r="D15" s="21" t="s">
        <v>22</v>
      </c>
      <c r="E15" s="19" t="s">
        <v>21</v>
      </c>
      <c r="F15" s="20">
        <v>200</v>
      </c>
      <c r="G15" s="60">
        <v>560</v>
      </c>
      <c r="H15" s="9" t="s">
        <v>16</v>
      </c>
      <c r="I15" s="8">
        <f t="shared" si="0"/>
        <v>112000</v>
      </c>
      <c r="J15" s="9" t="s">
        <v>11</v>
      </c>
    </row>
    <row r="16" spans="1:10" ht="24">
      <c r="A16" s="6">
        <v>11</v>
      </c>
      <c r="B16" s="18" t="s">
        <v>41</v>
      </c>
      <c r="C16" s="18" t="s">
        <v>42</v>
      </c>
      <c r="D16" s="21" t="s">
        <v>22</v>
      </c>
      <c r="E16" s="19" t="s">
        <v>43</v>
      </c>
      <c r="F16" s="20">
        <v>10</v>
      </c>
      <c r="G16" s="60">
        <v>198</v>
      </c>
      <c r="H16" s="9" t="s">
        <v>16</v>
      </c>
      <c r="I16" s="8">
        <f t="shared" ref="I16:I54" si="1">G16*F16</f>
        <v>1980</v>
      </c>
      <c r="J16" s="9" t="s">
        <v>11</v>
      </c>
    </row>
    <row r="17" spans="1:10" ht="24">
      <c r="A17" s="6">
        <v>12</v>
      </c>
      <c r="B17" s="22" t="s">
        <v>44</v>
      </c>
      <c r="C17" s="29" t="s">
        <v>45</v>
      </c>
      <c r="D17" s="21" t="s">
        <v>22</v>
      </c>
      <c r="E17" s="20" t="s">
        <v>46</v>
      </c>
      <c r="F17" s="20">
        <v>20</v>
      </c>
      <c r="G17" s="60">
        <v>30.89</v>
      </c>
      <c r="H17" s="9" t="s">
        <v>16</v>
      </c>
      <c r="I17" s="8">
        <f t="shared" si="1"/>
        <v>617.79999999999995</v>
      </c>
      <c r="J17" s="9" t="s">
        <v>11</v>
      </c>
    </row>
    <row r="18" spans="1:10" ht="24">
      <c r="A18" s="6">
        <v>13</v>
      </c>
      <c r="B18" s="22" t="s">
        <v>47</v>
      </c>
      <c r="C18" s="22" t="s">
        <v>48</v>
      </c>
      <c r="D18" s="21" t="s">
        <v>22</v>
      </c>
      <c r="E18" s="20" t="s">
        <v>46</v>
      </c>
      <c r="F18" s="20">
        <v>150</v>
      </c>
      <c r="G18" s="60">
        <v>33.549999999999997</v>
      </c>
      <c r="H18" s="9" t="s">
        <v>16</v>
      </c>
      <c r="I18" s="8">
        <f t="shared" si="1"/>
        <v>5032.5</v>
      </c>
      <c r="J18" s="9" t="s">
        <v>11</v>
      </c>
    </row>
    <row r="19" spans="1:10" ht="24">
      <c r="A19" s="6">
        <v>14</v>
      </c>
      <c r="B19" s="30" t="s">
        <v>49</v>
      </c>
      <c r="C19" s="29" t="s">
        <v>50</v>
      </c>
      <c r="D19" s="21" t="s">
        <v>22</v>
      </c>
      <c r="E19" s="20" t="s">
        <v>46</v>
      </c>
      <c r="F19" s="20">
        <v>10000</v>
      </c>
      <c r="G19" s="60">
        <v>1.36</v>
      </c>
      <c r="H19" s="9" t="s">
        <v>16</v>
      </c>
      <c r="I19" s="8">
        <f t="shared" si="1"/>
        <v>13600.000000000002</v>
      </c>
      <c r="J19" s="9" t="s">
        <v>11</v>
      </c>
    </row>
    <row r="20" spans="1:10" ht="24">
      <c r="A20" s="6">
        <v>15</v>
      </c>
      <c r="B20" s="31" t="s">
        <v>51</v>
      </c>
      <c r="C20" s="31" t="s">
        <v>51</v>
      </c>
      <c r="D20" s="21" t="s">
        <v>52</v>
      </c>
      <c r="E20" s="20" t="s">
        <v>46</v>
      </c>
      <c r="F20" s="19">
        <v>100</v>
      </c>
      <c r="G20" s="60">
        <v>13</v>
      </c>
      <c r="H20" s="9" t="s">
        <v>16</v>
      </c>
      <c r="I20" s="8">
        <f t="shared" si="1"/>
        <v>1300</v>
      </c>
      <c r="J20" s="9" t="s">
        <v>11</v>
      </c>
    </row>
    <row r="21" spans="1:10" ht="24">
      <c r="A21" s="6">
        <v>16</v>
      </c>
      <c r="B21" s="31" t="s">
        <v>53</v>
      </c>
      <c r="C21" s="31" t="s">
        <v>53</v>
      </c>
      <c r="D21" s="21" t="s">
        <v>22</v>
      </c>
      <c r="E21" s="20" t="s">
        <v>46</v>
      </c>
      <c r="F21" s="19">
        <v>750</v>
      </c>
      <c r="G21" s="60">
        <v>1.96</v>
      </c>
      <c r="H21" s="9" t="s">
        <v>16</v>
      </c>
      <c r="I21" s="8">
        <f t="shared" si="1"/>
        <v>1470</v>
      </c>
      <c r="J21" s="9" t="s">
        <v>11</v>
      </c>
    </row>
    <row r="22" spans="1:10" ht="24">
      <c r="A22" s="6">
        <v>17</v>
      </c>
      <c r="B22" s="32" t="s">
        <v>54</v>
      </c>
      <c r="C22" s="32" t="s">
        <v>54</v>
      </c>
      <c r="D22" s="23" t="s">
        <v>22</v>
      </c>
      <c r="E22" s="20" t="s">
        <v>46</v>
      </c>
      <c r="F22" s="19">
        <v>30</v>
      </c>
      <c r="G22" s="60">
        <v>20</v>
      </c>
      <c r="H22" s="9" t="s">
        <v>16</v>
      </c>
      <c r="I22" s="8">
        <f t="shared" si="1"/>
        <v>600</v>
      </c>
      <c r="J22" s="9" t="s">
        <v>11</v>
      </c>
    </row>
    <row r="23" spans="1:10" ht="25.5">
      <c r="A23" s="6">
        <v>18</v>
      </c>
      <c r="B23" s="33" t="s">
        <v>55</v>
      </c>
      <c r="C23" s="18" t="s">
        <v>56</v>
      </c>
      <c r="D23" s="21" t="s">
        <v>22</v>
      </c>
      <c r="E23" s="20" t="s">
        <v>46</v>
      </c>
      <c r="F23" s="28">
        <v>600</v>
      </c>
      <c r="G23" s="60">
        <v>1.88</v>
      </c>
      <c r="H23" s="9" t="s">
        <v>16</v>
      </c>
      <c r="I23" s="8">
        <f t="shared" si="1"/>
        <v>1128</v>
      </c>
      <c r="J23" s="9" t="s">
        <v>11</v>
      </c>
    </row>
    <row r="24" spans="1:10" ht="24">
      <c r="A24" s="6">
        <v>19</v>
      </c>
      <c r="B24" s="30" t="s">
        <v>57</v>
      </c>
      <c r="C24" s="34" t="s">
        <v>58</v>
      </c>
      <c r="D24" s="21" t="s">
        <v>22</v>
      </c>
      <c r="E24" s="20" t="s">
        <v>46</v>
      </c>
      <c r="F24" s="20">
        <v>2000</v>
      </c>
      <c r="G24" s="60">
        <v>4.3</v>
      </c>
      <c r="H24" s="9" t="s">
        <v>16</v>
      </c>
      <c r="I24" s="8">
        <f t="shared" si="1"/>
        <v>8600</v>
      </c>
      <c r="J24" s="9" t="s">
        <v>11</v>
      </c>
    </row>
    <row r="25" spans="1:10" ht="24">
      <c r="A25" s="6">
        <v>20</v>
      </c>
      <c r="B25" s="35" t="s">
        <v>59</v>
      </c>
      <c r="C25" s="35" t="s">
        <v>60</v>
      </c>
      <c r="D25" s="21" t="s">
        <v>22</v>
      </c>
      <c r="E25" s="36" t="s">
        <v>61</v>
      </c>
      <c r="F25" s="37">
        <v>100</v>
      </c>
      <c r="G25" s="60">
        <v>103.27</v>
      </c>
      <c r="H25" s="9" t="s">
        <v>16</v>
      </c>
      <c r="I25" s="8">
        <f t="shared" si="1"/>
        <v>10327</v>
      </c>
      <c r="J25" s="9" t="s">
        <v>11</v>
      </c>
    </row>
    <row r="26" spans="1:10" ht="24">
      <c r="A26" s="6">
        <v>21</v>
      </c>
      <c r="B26" s="31" t="s">
        <v>62</v>
      </c>
      <c r="C26" s="31" t="s">
        <v>63</v>
      </c>
      <c r="D26" s="23" t="s">
        <v>65</v>
      </c>
      <c r="E26" s="38" t="s">
        <v>64</v>
      </c>
      <c r="F26" s="19">
        <v>100</v>
      </c>
      <c r="G26" s="60">
        <v>140</v>
      </c>
      <c r="H26" s="9" t="s">
        <v>16</v>
      </c>
      <c r="I26" s="8">
        <f t="shared" si="1"/>
        <v>14000</v>
      </c>
      <c r="J26" s="9" t="s">
        <v>11</v>
      </c>
    </row>
    <row r="27" spans="1:10" ht="25.5">
      <c r="A27" s="6">
        <v>22</v>
      </c>
      <c r="B27" s="39" t="s">
        <v>66</v>
      </c>
      <c r="C27" s="10" t="s">
        <v>67</v>
      </c>
      <c r="D27" s="2" t="s">
        <v>22</v>
      </c>
      <c r="E27" s="40" t="s">
        <v>68</v>
      </c>
      <c r="F27" s="40">
        <v>20</v>
      </c>
      <c r="G27" s="60">
        <v>350.34</v>
      </c>
      <c r="H27" s="9" t="s">
        <v>16</v>
      </c>
      <c r="I27" s="8">
        <f t="shared" si="1"/>
        <v>7006.7999999999993</v>
      </c>
      <c r="J27" s="9" t="s">
        <v>11</v>
      </c>
    </row>
    <row r="28" spans="1:10" ht="38.25">
      <c r="A28" s="6">
        <v>23</v>
      </c>
      <c r="B28" s="22" t="s">
        <v>69</v>
      </c>
      <c r="C28" s="22" t="s">
        <v>70</v>
      </c>
      <c r="D28" s="21" t="s">
        <v>22</v>
      </c>
      <c r="E28" s="20" t="s">
        <v>43</v>
      </c>
      <c r="F28" s="41">
        <v>20</v>
      </c>
      <c r="G28" s="60">
        <v>1360.24</v>
      </c>
      <c r="H28" s="9" t="s">
        <v>16</v>
      </c>
      <c r="I28" s="8">
        <f t="shared" si="1"/>
        <v>27204.799999999999</v>
      </c>
      <c r="J28" s="9" t="s">
        <v>11</v>
      </c>
    </row>
    <row r="29" spans="1:10" ht="24">
      <c r="A29" s="6">
        <v>24</v>
      </c>
      <c r="B29" s="34" t="s">
        <v>71</v>
      </c>
      <c r="C29" s="34" t="s">
        <v>72</v>
      </c>
      <c r="D29" s="21" t="s">
        <v>22</v>
      </c>
      <c r="E29" s="20" t="s">
        <v>46</v>
      </c>
      <c r="F29" s="20">
        <v>130</v>
      </c>
      <c r="G29" s="60">
        <v>1.45</v>
      </c>
      <c r="H29" s="9" t="s">
        <v>16</v>
      </c>
      <c r="I29" s="8">
        <f t="shared" si="1"/>
        <v>188.5</v>
      </c>
      <c r="J29" s="9" t="s">
        <v>11</v>
      </c>
    </row>
    <row r="30" spans="1:10" ht="24">
      <c r="A30" s="6">
        <v>25</v>
      </c>
      <c r="B30" s="30" t="s">
        <v>73</v>
      </c>
      <c r="C30" s="29" t="s">
        <v>74</v>
      </c>
      <c r="D30" s="21" t="s">
        <v>22</v>
      </c>
      <c r="E30" s="20" t="s">
        <v>46</v>
      </c>
      <c r="F30" s="20">
        <v>300</v>
      </c>
      <c r="G30" s="60">
        <v>217</v>
      </c>
      <c r="H30" s="9" t="s">
        <v>16</v>
      </c>
      <c r="I30" s="8">
        <f t="shared" si="1"/>
        <v>65100</v>
      </c>
      <c r="J30" s="9" t="s">
        <v>11</v>
      </c>
    </row>
    <row r="31" spans="1:10" ht="26.25">
      <c r="A31" s="6">
        <v>26</v>
      </c>
      <c r="B31" s="16" t="s">
        <v>75</v>
      </c>
      <c r="C31" s="43" t="s">
        <v>76</v>
      </c>
      <c r="D31" s="45" t="s">
        <v>77</v>
      </c>
      <c r="E31" s="44" t="s">
        <v>43</v>
      </c>
      <c r="F31" s="44">
        <v>55</v>
      </c>
      <c r="G31" s="60">
        <v>34</v>
      </c>
      <c r="H31" s="9" t="s">
        <v>16</v>
      </c>
      <c r="I31" s="8">
        <f t="shared" si="1"/>
        <v>1870</v>
      </c>
      <c r="J31" s="9" t="s">
        <v>11</v>
      </c>
    </row>
    <row r="32" spans="1:10" ht="39">
      <c r="A32" s="6">
        <v>27</v>
      </c>
      <c r="B32" s="46" t="s">
        <v>47</v>
      </c>
      <c r="C32" s="47" t="s">
        <v>78</v>
      </c>
      <c r="D32" s="50" t="s">
        <v>22</v>
      </c>
      <c r="E32" s="48" t="s">
        <v>79</v>
      </c>
      <c r="F32" s="49">
        <v>1</v>
      </c>
      <c r="G32" s="60">
        <v>145.28</v>
      </c>
      <c r="H32" s="9" t="s">
        <v>16</v>
      </c>
      <c r="I32" s="8">
        <f t="shared" si="1"/>
        <v>145.28</v>
      </c>
      <c r="J32" s="9" t="s">
        <v>11</v>
      </c>
    </row>
    <row r="33" spans="1:10" ht="39">
      <c r="A33" s="6">
        <v>28</v>
      </c>
      <c r="B33" s="16" t="s">
        <v>80</v>
      </c>
      <c r="C33" s="51" t="s">
        <v>81</v>
      </c>
      <c r="D33" s="45" t="s">
        <v>77</v>
      </c>
      <c r="E33" s="52" t="s">
        <v>43</v>
      </c>
      <c r="F33" s="52">
        <v>60</v>
      </c>
      <c r="G33" s="60">
        <v>31</v>
      </c>
      <c r="H33" s="9" t="s">
        <v>16</v>
      </c>
      <c r="I33" s="8">
        <f t="shared" si="1"/>
        <v>1860</v>
      </c>
      <c r="J33" s="9" t="s">
        <v>11</v>
      </c>
    </row>
    <row r="34" spans="1:10" ht="24">
      <c r="A34" s="6">
        <v>29</v>
      </c>
      <c r="B34" s="46" t="s">
        <v>82</v>
      </c>
      <c r="C34" s="43" t="s">
        <v>83</v>
      </c>
      <c r="D34" s="50" t="s">
        <v>84</v>
      </c>
      <c r="E34" s="44" t="s">
        <v>79</v>
      </c>
      <c r="F34" s="44">
        <v>10</v>
      </c>
      <c r="G34" s="60">
        <v>51.98</v>
      </c>
      <c r="H34" s="9" t="s">
        <v>16</v>
      </c>
      <c r="I34" s="8">
        <f t="shared" si="1"/>
        <v>519.79999999999995</v>
      </c>
      <c r="J34" s="9" t="s">
        <v>11</v>
      </c>
    </row>
    <row r="35" spans="1:10" ht="26.25">
      <c r="A35" s="6">
        <v>30</v>
      </c>
      <c r="B35" s="16" t="s">
        <v>85</v>
      </c>
      <c r="C35" s="43" t="s">
        <v>86</v>
      </c>
      <c r="D35" s="50" t="s">
        <v>84</v>
      </c>
      <c r="E35" s="44" t="s">
        <v>79</v>
      </c>
      <c r="F35" s="44">
        <v>10</v>
      </c>
      <c r="G35" s="60">
        <v>224.76</v>
      </c>
      <c r="H35" s="9" t="s">
        <v>16</v>
      </c>
      <c r="I35" s="8">
        <f t="shared" si="1"/>
        <v>2247.6</v>
      </c>
      <c r="J35" s="9" t="s">
        <v>11</v>
      </c>
    </row>
    <row r="36" spans="1:10" ht="24">
      <c r="A36" s="6">
        <v>31</v>
      </c>
      <c r="B36" s="16" t="s">
        <v>87</v>
      </c>
      <c r="C36" s="43" t="s">
        <v>88</v>
      </c>
      <c r="D36" s="50" t="s">
        <v>84</v>
      </c>
      <c r="E36" s="44" t="s">
        <v>79</v>
      </c>
      <c r="F36" s="44">
        <v>50</v>
      </c>
      <c r="G36" s="60">
        <v>140</v>
      </c>
      <c r="H36" s="9" t="s">
        <v>16</v>
      </c>
      <c r="I36" s="8">
        <f t="shared" si="1"/>
        <v>7000</v>
      </c>
      <c r="J36" s="9" t="s">
        <v>11</v>
      </c>
    </row>
    <row r="37" spans="1:10" ht="39">
      <c r="A37" s="6">
        <v>32</v>
      </c>
      <c r="B37" s="16" t="s">
        <v>89</v>
      </c>
      <c r="C37" s="43" t="s">
        <v>90</v>
      </c>
      <c r="D37" s="45" t="s">
        <v>91</v>
      </c>
      <c r="E37" s="44" t="s">
        <v>43</v>
      </c>
      <c r="F37" s="44">
        <v>60</v>
      </c>
      <c r="G37" s="60">
        <v>81</v>
      </c>
      <c r="H37" s="9" t="s">
        <v>16</v>
      </c>
      <c r="I37" s="8">
        <f t="shared" si="1"/>
        <v>4860</v>
      </c>
      <c r="J37" s="9" t="s">
        <v>11</v>
      </c>
    </row>
    <row r="38" spans="1:10" ht="26.25">
      <c r="A38" s="6">
        <v>33</v>
      </c>
      <c r="B38" s="53" t="s">
        <v>92</v>
      </c>
      <c r="C38" s="51" t="s">
        <v>93</v>
      </c>
      <c r="D38" s="50" t="s">
        <v>94</v>
      </c>
      <c r="E38" s="48" t="s">
        <v>43</v>
      </c>
      <c r="F38" s="48">
        <v>10</v>
      </c>
      <c r="G38" s="60">
        <v>65</v>
      </c>
      <c r="H38" s="9" t="s">
        <v>16</v>
      </c>
      <c r="I38" s="8">
        <f t="shared" si="1"/>
        <v>650</v>
      </c>
      <c r="J38" s="9" t="s">
        <v>11</v>
      </c>
    </row>
    <row r="39" spans="1:10" ht="24">
      <c r="A39" s="6">
        <v>34</v>
      </c>
      <c r="B39" s="46" t="s">
        <v>95</v>
      </c>
      <c r="C39" s="43" t="s">
        <v>95</v>
      </c>
      <c r="D39" s="50" t="s">
        <v>22</v>
      </c>
      <c r="E39" s="42" t="s">
        <v>79</v>
      </c>
      <c r="F39" s="44">
        <v>30</v>
      </c>
      <c r="G39" s="60">
        <v>365</v>
      </c>
      <c r="H39" s="9" t="s">
        <v>16</v>
      </c>
      <c r="I39" s="8">
        <f t="shared" si="1"/>
        <v>10950</v>
      </c>
      <c r="J39" s="9" t="s">
        <v>11</v>
      </c>
    </row>
    <row r="40" spans="1:10" ht="26.25">
      <c r="A40" s="6">
        <v>35</v>
      </c>
      <c r="B40" s="46" t="s">
        <v>96</v>
      </c>
      <c r="C40" s="43" t="s">
        <v>96</v>
      </c>
      <c r="D40" s="50" t="s">
        <v>97</v>
      </c>
      <c r="E40" s="42" t="s">
        <v>79</v>
      </c>
      <c r="F40" s="44">
        <v>12</v>
      </c>
      <c r="G40" s="60">
        <v>220</v>
      </c>
      <c r="H40" s="9" t="s">
        <v>16</v>
      </c>
      <c r="I40" s="8">
        <f t="shared" si="1"/>
        <v>2640</v>
      </c>
      <c r="J40" s="9" t="s">
        <v>11</v>
      </c>
    </row>
    <row r="41" spans="1:10" ht="26.25">
      <c r="A41" s="6">
        <v>36</v>
      </c>
      <c r="B41" s="46" t="s">
        <v>98</v>
      </c>
      <c r="C41" s="54" t="s">
        <v>99</v>
      </c>
      <c r="D41" s="56" t="s">
        <v>100</v>
      </c>
      <c r="E41" s="44" t="s">
        <v>43</v>
      </c>
      <c r="F41" s="55">
        <v>30</v>
      </c>
      <c r="G41" s="60">
        <v>1100</v>
      </c>
      <c r="H41" s="9" t="s">
        <v>16</v>
      </c>
      <c r="I41" s="8">
        <f t="shared" si="1"/>
        <v>33000</v>
      </c>
      <c r="J41" s="9" t="s">
        <v>11</v>
      </c>
    </row>
    <row r="42" spans="1:10" ht="26.25">
      <c r="A42" s="6">
        <v>37</v>
      </c>
      <c r="B42" s="46" t="s">
        <v>101</v>
      </c>
      <c r="C42" s="54" t="s">
        <v>102</v>
      </c>
      <c r="D42" s="56" t="s">
        <v>91</v>
      </c>
      <c r="E42" s="44" t="s">
        <v>43</v>
      </c>
      <c r="F42" s="55">
        <v>50</v>
      </c>
      <c r="G42" s="61">
        <v>33</v>
      </c>
      <c r="H42" s="9" t="s">
        <v>16</v>
      </c>
      <c r="I42" s="8">
        <f t="shared" si="1"/>
        <v>1650</v>
      </c>
      <c r="J42" s="9" t="s">
        <v>11</v>
      </c>
    </row>
    <row r="43" spans="1:10" ht="26.25">
      <c r="A43" s="6">
        <v>38</v>
      </c>
      <c r="B43" s="46" t="s">
        <v>103</v>
      </c>
      <c r="C43" s="54" t="s">
        <v>104</v>
      </c>
      <c r="D43" s="56" t="s">
        <v>105</v>
      </c>
      <c r="E43" s="44" t="s">
        <v>43</v>
      </c>
      <c r="F43" s="55">
        <v>12</v>
      </c>
      <c r="G43" s="60">
        <v>279.87</v>
      </c>
      <c r="H43" s="9" t="s">
        <v>16</v>
      </c>
      <c r="I43" s="8">
        <f t="shared" si="1"/>
        <v>3358.44</v>
      </c>
      <c r="J43" s="9" t="s">
        <v>11</v>
      </c>
    </row>
    <row r="44" spans="1:10" ht="24">
      <c r="A44" s="6">
        <v>39</v>
      </c>
      <c r="B44" s="46" t="s">
        <v>106</v>
      </c>
      <c r="C44" s="54" t="s">
        <v>106</v>
      </c>
      <c r="D44" s="56" t="s">
        <v>31</v>
      </c>
      <c r="E44" s="44" t="s">
        <v>43</v>
      </c>
      <c r="F44" s="55">
        <v>12</v>
      </c>
      <c r="G44" s="60">
        <v>180</v>
      </c>
      <c r="H44" s="9" t="s">
        <v>16</v>
      </c>
      <c r="I44" s="8">
        <f t="shared" si="1"/>
        <v>2160</v>
      </c>
      <c r="J44" s="9" t="s">
        <v>11</v>
      </c>
    </row>
    <row r="45" spans="1:10" ht="26.25">
      <c r="A45" s="6">
        <v>40</v>
      </c>
      <c r="B45" s="46" t="s">
        <v>107</v>
      </c>
      <c r="C45" s="54" t="s">
        <v>108</v>
      </c>
      <c r="D45" s="56" t="s">
        <v>109</v>
      </c>
      <c r="E45" s="44" t="s">
        <v>43</v>
      </c>
      <c r="F45" s="55">
        <v>8</v>
      </c>
      <c r="G45" s="60">
        <v>70</v>
      </c>
      <c r="H45" s="9" t="s">
        <v>16</v>
      </c>
      <c r="I45" s="8">
        <f t="shared" si="1"/>
        <v>560</v>
      </c>
      <c r="J45" s="9" t="s">
        <v>11</v>
      </c>
    </row>
    <row r="46" spans="1:10" ht="26.25">
      <c r="A46" s="6">
        <v>41</v>
      </c>
      <c r="B46" s="57" t="s">
        <v>110</v>
      </c>
      <c r="C46" s="54" t="s">
        <v>111</v>
      </c>
      <c r="D46" s="56" t="s">
        <v>22</v>
      </c>
      <c r="E46" s="44" t="s">
        <v>43</v>
      </c>
      <c r="F46" s="55">
        <v>7</v>
      </c>
      <c r="G46" s="60">
        <v>120</v>
      </c>
      <c r="H46" s="9" t="s">
        <v>16</v>
      </c>
      <c r="I46" s="8">
        <f t="shared" si="1"/>
        <v>840</v>
      </c>
      <c r="J46" s="9" t="s">
        <v>11</v>
      </c>
    </row>
    <row r="47" spans="1:10" ht="39">
      <c r="A47" s="6">
        <v>42</v>
      </c>
      <c r="B47" s="46" t="s">
        <v>112</v>
      </c>
      <c r="C47" s="54" t="s">
        <v>113</v>
      </c>
      <c r="D47" s="56" t="s">
        <v>22</v>
      </c>
      <c r="E47" s="44" t="s">
        <v>79</v>
      </c>
      <c r="F47" s="55">
        <v>15</v>
      </c>
      <c r="G47" s="62" t="s">
        <v>114</v>
      </c>
      <c r="H47" s="9" t="s">
        <v>16</v>
      </c>
      <c r="I47" s="8">
        <f t="shared" si="1"/>
        <v>7168.8</v>
      </c>
      <c r="J47" s="9" t="s">
        <v>11</v>
      </c>
    </row>
    <row r="48" spans="1:10" ht="26.25">
      <c r="A48" s="6">
        <v>43</v>
      </c>
      <c r="B48" s="46" t="s">
        <v>115</v>
      </c>
      <c r="C48" s="54" t="s">
        <v>116</v>
      </c>
      <c r="D48" s="56" t="s">
        <v>117</v>
      </c>
      <c r="E48" s="44" t="s">
        <v>43</v>
      </c>
      <c r="F48" s="55">
        <v>20</v>
      </c>
      <c r="G48" s="63">
        <v>433.93</v>
      </c>
      <c r="H48" s="9" t="s">
        <v>16</v>
      </c>
      <c r="I48" s="8">
        <f t="shared" si="1"/>
        <v>8678.6</v>
      </c>
      <c r="J48" s="9" t="s">
        <v>11</v>
      </c>
    </row>
    <row r="49" spans="1:10" ht="26.25">
      <c r="A49" s="6">
        <v>44</v>
      </c>
      <c r="B49" s="46" t="s">
        <v>115</v>
      </c>
      <c r="C49" s="54" t="s">
        <v>118</v>
      </c>
      <c r="D49" s="56" t="s">
        <v>117</v>
      </c>
      <c r="E49" s="44" t="s">
        <v>43</v>
      </c>
      <c r="F49" s="55">
        <v>20</v>
      </c>
      <c r="G49" s="63" t="s">
        <v>119</v>
      </c>
      <c r="H49" s="9" t="s">
        <v>16</v>
      </c>
      <c r="I49" s="8">
        <f t="shared" si="1"/>
        <v>15239.2</v>
      </c>
      <c r="J49" s="9" t="s">
        <v>11</v>
      </c>
    </row>
    <row r="50" spans="1:10" ht="26.25">
      <c r="A50" s="6">
        <v>45</v>
      </c>
      <c r="B50" s="58" t="s">
        <v>120</v>
      </c>
      <c r="C50" s="58" t="s">
        <v>121</v>
      </c>
      <c r="D50" s="59" t="s">
        <v>122</v>
      </c>
      <c r="E50" s="56" t="s">
        <v>43</v>
      </c>
      <c r="F50" s="50">
        <v>6</v>
      </c>
      <c r="G50" s="64" t="s">
        <v>123</v>
      </c>
      <c r="H50" s="9" t="s">
        <v>16</v>
      </c>
      <c r="I50" s="8">
        <f t="shared" si="1"/>
        <v>2219.46</v>
      </c>
      <c r="J50" s="9" t="s">
        <v>11</v>
      </c>
    </row>
    <row r="51" spans="1:10" ht="26.25">
      <c r="A51" s="6">
        <v>46</v>
      </c>
      <c r="B51" s="16" t="s">
        <v>124</v>
      </c>
      <c r="C51" s="54" t="s">
        <v>125</v>
      </c>
      <c r="D51" s="56" t="s">
        <v>91</v>
      </c>
      <c r="E51" s="44" t="s">
        <v>79</v>
      </c>
      <c r="F51" s="55">
        <v>40</v>
      </c>
      <c r="G51" s="63">
        <v>195</v>
      </c>
      <c r="H51" s="9" t="s">
        <v>16</v>
      </c>
      <c r="I51" s="8">
        <f t="shared" si="1"/>
        <v>7800</v>
      </c>
      <c r="J51" s="9" t="s">
        <v>11</v>
      </c>
    </row>
    <row r="52" spans="1:10" ht="25.5">
      <c r="A52" s="6">
        <v>47</v>
      </c>
      <c r="B52" s="22" t="s">
        <v>126</v>
      </c>
      <c r="C52" s="22" t="s">
        <v>127</v>
      </c>
      <c r="D52" s="21" t="s">
        <v>22</v>
      </c>
      <c r="E52" s="36" t="s">
        <v>43</v>
      </c>
      <c r="F52" s="20">
        <v>20</v>
      </c>
      <c r="G52" s="60">
        <v>290</v>
      </c>
      <c r="H52" s="9" t="s">
        <v>16</v>
      </c>
      <c r="I52" s="8">
        <f t="shared" si="1"/>
        <v>5800</v>
      </c>
      <c r="J52" s="9" t="s">
        <v>11</v>
      </c>
    </row>
    <row r="53" spans="1:10" ht="24">
      <c r="A53" s="6">
        <v>48</v>
      </c>
      <c r="B53" s="22" t="s">
        <v>126</v>
      </c>
      <c r="C53" s="22" t="s">
        <v>128</v>
      </c>
      <c r="D53" s="21" t="s">
        <v>22</v>
      </c>
      <c r="E53" s="36" t="s">
        <v>43</v>
      </c>
      <c r="F53" s="20">
        <v>20</v>
      </c>
      <c r="G53" s="60">
        <v>250</v>
      </c>
      <c r="H53" s="9" t="s">
        <v>16</v>
      </c>
      <c r="I53" s="8">
        <f t="shared" si="1"/>
        <v>5000</v>
      </c>
      <c r="J53" s="9" t="s">
        <v>11</v>
      </c>
    </row>
    <row r="54" spans="1:10" ht="25.5">
      <c r="A54" s="6">
        <v>49</v>
      </c>
      <c r="B54" s="16" t="s">
        <v>129</v>
      </c>
      <c r="C54" s="18" t="s">
        <v>130</v>
      </c>
      <c r="D54" s="21" t="s">
        <v>22</v>
      </c>
      <c r="E54" s="36" t="s">
        <v>43</v>
      </c>
      <c r="F54" s="20">
        <v>20</v>
      </c>
      <c r="G54" s="60">
        <v>3553</v>
      </c>
      <c r="H54" s="9" t="s">
        <v>16</v>
      </c>
      <c r="I54" s="8">
        <f t="shared" si="1"/>
        <v>71060</v>
      </c>
      <c r="J54" s="9" t="s">
        <v>11</v>
      </c>
    </row>
    <row r="55" spans="1:10">
      <c r="A55" s="15" t="s">
        <v>17</v>
      </c>
      <c r="B55" s="15"/>
      <c r="C55" s="15"/>
      <c r="D55" s="15"/>
      <c r="E55" s="15"/>
      <c r="F55" s="15"/>
      <c r="G55" s="15"/>
      <c r="H55" s="15"/>
      <c r="I55" s="8">
        <f>SUM(I6:I54)</f>
        <v>766569.27999999991</v>
      </c>
      <c r="J55" s="11"/>
    </row>
    <row r="56" spans="1:10">
      <c r="A56" s="65"/>
      <c r="B56" s="65"/>
      <c r="C56" s="65"/>
      <c r="D56" s="65"/>
      <c r="E56" s="65"/>
      <c r="F56" s="65"/>
      <c r="G56" s="65"/>
      <c r="H56" s="65"/>
      <c r="I56" s="66"/>
      <c r="J56" s="67"/>
    </row>
    <row r="57" spans="1:10" ht="15.75">
      <c r="C57" s="12" t="s">
        <v>18</v>
      </c>
      <c r="D57" s="12"/>
    </row>
    <row r="58" spans="1:10">
      <c r="B58" s="7" t="s">
        <v>13</v>
      </c>
      <c r="C58" s="5"/>
    </row>
    <row r="59" spans="1:10">
      <c r="B59" s="7" t="s">
        <v>14</v>
      </c>
      <c r="C59" s="5"/>
    </row>
  </sheetData>
  <mergeCells count="3">
    <mergeCell ref="H1:J1"/>
    <mergeCell ref="B3:J3"/>
    <mergeCell ref="A55:H55"/>
  </mergeCells>
  <dataValidations count="2">
    <dataValidation allowBlank="1" showInputMessage="1" showErrorMessage="1" prompt="Введите дополнительную характеристику на государственном языке" sqref="B33:B37 D8 B6:B10 C18 B27 B17:B22 D27 D20:D22 B38:C38 B31"/>
    <dataValidation allowBlank="1" showInputMessage="1" showErrorMessage="1" prompt="Введите дополнительную характеристику на русском языке" sqref="D38 D9:D10 D6:D7 C6 C8 C10 C29 C17 C27 C19:C22 D17:D19 C31 C35:C37"/>
  </dataValidations>
  <pageMargins left="0.15748031496062992" right="0.15748031496062992" top="0.74803149606299213" bottom="0.55118110236220474" header="0.31496062992125984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на 22.02.2018г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Ерсын</cp:lastModifiedBy>
  <cp:lastPrinted>2018-02-22T04:45:25Z</cp:lastPrinted>
  <dcterms:created xsi:type="dcterms:W3CDTF">2011-06-03T10:27:31Z</dcterms:created>
  <dcterms:modified xsi:type="dcterms:W3CDTF">2019-01-28T04:20:43Z</dcterms:modified>
</cp:coreProperties>
</file>