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1895"/>
  </bookViews>
  <sheets>
    <sheet name="общий тер.хир." sheetId="1" r:id="rId1"/>
  </sheets>
  <calcPr calcId="124519" calcOnSave="0"/>
</workbook>
</file>

<file path=xl/calcChain.xml><?xml version="1.0" encoding="utf-8"?>
<calcChain xmlns="http://schemas.openxmlformats.org/spreadsheetml/2006/main">
  <c r="H145" i="1"/>
  <c r="H142"/>
  <c r="H141"/>
  <c r="H140"/>
  <c r="H139"/>
  <c r="H138"/>
  <c r="H137"/>
  <c r="H136"/>
  <c r="H135"/>
  <c r="H134"/>
  <c r="H133"/>
  <c r="H132"/>
  <c r="H131"/>
  <c r="H130"/>
  <c r="H129"/>
  <c r="H128"/>
  <c r="H127"/>
  <c r="H124"/>
  <c r="H123"/>
  <c r="H122"/>
  <c r="H121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6"/>
  <c r="H62"/>
  <c r="H61"/>
  <c r="H60"/>
  <c r="H59"/>
  <c r="H58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55" l="1"/>
  <c r="H35"/>
  <c r="H63"/>
  <c r="H67"/>
  <c r="H119"/>
  <c r="H125"/>
  <c r="H143"/>
  <c r="H146"/>
</calcChain>
</file>

<file path=xl/sharedStrings.xml><?xml version="1.0" encoding="utf-8"?>
<sst xmlns="http://schemas.openxmlformats.org/spreadsheetml/2006/main" count="497" uniqueCount="265">
  <si>
    <t>Утверждаю</t>
  </si>
  <si>
    <t xml:space="preserve">Директор </t>
  </si>
  <si>
    <t>ТОО "СЖДБ"</t>
  </si>
  <si>
    <t>__________Мергембаеву А.Е.</t>
  </si>
  <si>
    <t>Заявка на медикаменты по гос.заказу  на 2020 г</t>
  </si>
  <si>
    <t>№</t>
  </si>
  <si>
    <t>Международное название</t>
  </si>
  <si>
    <t>Торговое названия (Лекарственная форма.конц.дозировка.обьем)</t>
  </si>
  <si>
    <t>Ед.изм.</t>
  </si>
  <si>
    <t>Общ количество</t>
  </si>
  <si>
    <t xml:space="preserve">обоснование </t>
  </si>
  <si>
    <t>предельная цена</t>
  </si>
  <si>
    <t>сумма</t>
  </si>
  <si>
    <t>Ампулы</t>
  </si>
  <si>
    <t>Толперизон, лидокаин</t>
  </si>
  <si>
    <t>Мидокалм -1,0мл р-р для  иньекции</t>
  </si>
  <si>
    <t>амп</t>
  </si>
  <si>
    <t xml:space="preserve">для оказания неотложной помощи </t>
  </si>
  <si>
    <t>Атропина сульфат</t>
  </si>
  <si>
    <t>Атропина сульфат 1%-2,0мл</t>
  </si>
  <si>
    <t>Бенциклан</t>
  </si>
  <si>
    <t>Галидор® 25мг 2 мл</t>
  </si>
  <si>
    <t>для лечения десен</t>
  </si>
  <si>
    <t>Коргликон</t>
  </si>
  <si>
    <t>Коргликон 0,6мг/мл -1мл</t>
  </si>
  <si>
    <t>Линкомицин</t>
  </si>
  <si>
    <t>Линкомицин 30% 1,0 мл</t>
  </si>
  <si>
    <t>Неостигмин</t>
  </si>
  <si>
    <t>Прозерин 0,5мг/мл-1,0мл</t>
  </si>
  <si>
    <t>Никетамид</t>
  </si>
  <si>
    <t>Кордиамин-Дарница 25%-2,0</t>
  </si>
  <si>
    <t>Никотиновая кислота</t>
  </si>
  <si>
    <t>Никотиновая кислота 1%-1,0мл</t>
  </si>
  <si>
    <t>фл</t>
  </si>
  <si>
    <t>Папаверина  гидрохлорид</t>
  </si>
  <si>
    <t>Папаверина гидрохлорид 2%-2,0мл</t>
  </si>
  <si>
    <t>Пентоксифиллин</t>
  </si>
  <si>
    <t>Пентоксифиллин 2%-5,0мл</t>
  </si>
  <si>
    <t>Платифиллин</t>
  </si>
  <si>
    <t>Платифиллина гидротартрат0,2%-1,0мл</t>
  </si>
  <si>
    <t>Прокаин</t>
  </si>
  <si>
    <t>Новокаин 2%-2,0мл</t>
  </si>
  <si>
    <t>Урапидил</t>
  </si>
  <si>
    <t>Эбрантил 5мг/5мл</t>
  </si>
  <si>
    <t>Ацетазоламид</t>
  </si>
  <si>
    <t>Диакарб 250мг</t>
  </si>
  <si>
    <t>таб</t>
  </si>
  <si>
    <t>Карведилол</t>
  </si>
  <si>
    <t>Карвидил 6,25</t>
  </si>
  <si>
    <t>Кордарон 200 мг</t>
  </si>
  <si>
    <t>Мебеверин</t>
  </si>
  <si>
    <t>Меверин 0,2г</t>
  </si>
  <si>
    <t>капс</t>
  </si>
  <si>
    <t xml:space="preserve">Нефидипин </t>
  </si>
  <si>
    <t xml:space="preserve">Нитроглицерин </t>
  </si>
  <si>
    <t>Парацетамол</t>
  </si>
  <si>
    <t>Парацетамол 0,5</t>
  </si>
  <si>
    <t>Ретинол</t>
  </si>
  <si>
    <t>Витамин А</t>
  </si>
  <si>
    <t>кап</t>
  </si>
  <si>
    <t>в аптечку ИВБДВ</t>
  </si>
  <si>
    <t>Сальбутамол</t>
  </si>
  <si>
    <t>Сальбутамол100мкг/200доз</t>
  </si>
  <si>
    <t>уп</t>
  </si>
  <si>
    <t>Фенотерола гидробромид+Ипратропия бромид</t>
  </si>
  <si>
    <t>Беродуал® 20 мл</t>
  </si>
  <si>
    <t xml:space="preserve">Флуконазол </t>
  </si>
  <si>
    <t>Флуконазол 150 мг</t>
  </si>
  <si>
    <t xml:space="preserve">Фуразолидон </t>
  </si>
  <si>
    <t>Фуразолидон 0,5мг</t>
  </si>
  <si>
    <t>Хлоропирамин</t>
  </si>
  <si>
    <t>Аллергозан 25 мг</t>
  </si>
  <si>
    <t>Антисептические средства</t>
  </si>
  <si>
    <t>Аммиак</t>
  </si>
  <si>
    <t>Аммиак 10%-20,0 наружное</t>
  </si>
  <si>
    <t>Бриллиантовый зеленый</t>
  </si>
  <si>
    <t>Бриллиантовый зеленый 1%-20.0 р-р спиртовый во фл.</t>
  </si>
  <si>
    <t xml:space="preserve">для оказания неотложной помощи и для аптечки </t>
  </si>
  <si>
    <t>Вазелин</t>
  </si>
  <si>
    <t xml:space="preserve"> Вазелин мазь -25,0г</t>
  </si>
  <si>
    <t>тюбик</t>
  </si>
  <si>
    <t>для хирургических процедур</t>
  </si>
  <si>
    <t>Гидрокартизон-Акос</t>
  </si>
  <si>
    <t>Гидрокартизон-Акос 1%-10г</t>
  </si>
  <si>
    <t>Деготь.Триброльфенолят висмута</t>
  </si>
  <si>
    <t>мазь Вишневсого30г</t>
  </si>
  <si>
    <t>Йод</t>
  </si>
  <si>
    <t>Йода р-р спиртовый 5%-20,0 р-р спиртовый во фл.</t>
  </si>
  <si>
    <t>Йод, калия йодид, глицерин, вода</t>
  </si>
  <si>
    <t>Раствор Люголя на глицерине-25,0</t>
  </si>
  <si>
    <t xml:space="preserve">Калия перманганат </t>
  </si>
  <si>
    <t>Калия перманганат 5г порошок</t>
  </si>
  <si>
    <t>Оксипуброкаин</t>
  </si>
  <si>
    <t>Инокаин 0.4%-5мл капли глазные</t>
  </si>
  <si>
    <t>для измерения ВГД</t>
  </si>
  <si>
    <t xml:space="preserve">для обработки хирургических ран </t>
  </si>
  <si>
    <t>Пилокарпин</t>
  </si>
  <si>
    <t>Пилокарпин 1%-10.0 капли глазные</t>
  </si>
  <si>
    <t xml:space="preserve">при остром приступе глаукомы </t>
  </si>
  <si>
    <t xml:space="preserve">Ротокан </t>
  </si>
  <si>
    <t>Салицилова кислота</t>
  </si>
  <si>
    <t>Салициловый спирт 1%-10.0 капли ушные</t>
  </si>
  <si>
    <t xml:space="preserve">для обработки уха </t>
  </si>
  <si>
    <t>Салициловый спирт 2%-10,0 капли ушные</t>
  </si>
  <si>
    <t xml:space="preserve">Сульфацетамид </t>
  </si>
  <si>
    <t>Альбуцид 30% 10 мл капли глазные</t>
  </si>
  <si>
    <t>Тетрациклин</t>
  </si>
  <si>
    <t>Тетрациклиновая мазь 1%-10г мазь в тубе глазная</t>
  </si>
  <si>
    <t>Тропикамид</t>
  </si>
  <si>
    <t>Тропикамид 1%-10.0 капли глазные</t>
  </si>
  <si>
    <t xml:space="preserve">для расширения зрачка с диагностической целью </t>
  </si>
  <si>
    <t>Хлорамфеникол</t>
  </si>
  <si>
    <t>л-т Синтомицина 10%-25.0 мазь в тубе</t>
  </si>
  <si>
    <t>Ципрофлоксацин</t>
  </si>
  <si>
    <t xml:space="preserve">Ципромед 0.3%-10мл ушные  капли </t>
  </si>
  <si>
    <t xml:space="preserve">для заболевания лор органов (после вскрытия гайморовых пазух) </t>
  </si>
  <si>
    <t>Парентеральные растворы</t>
  </si>
  <si>
    <t>Декстран</t>
  </si>
  <si>
    <t>Декстран 40 10%-400,0 мл</t>
  </si>
  <si>
    <t>Декстран 40 10%-200,0 мл</t>
  </si>
  <si>
    <t>Декстран 40 6%-200,0мл</t>
  </si>
  <si>
    <t>Инфезол -40 раствор для инфузии-500,0</t>
  </si>
  <si>
    <t xml:space="preserve">Реополиглюкин   </t>
  </si>
  <si>
    <t xml:space="preserve">Реополиглюкин   раствор для инфузий во флаконе 10%  200 мл </t>
  </si>
  <si>
    <t>Антибиотики</t>
  </si>
  <si>
    <t>Бицилин</t>
  </si>
  <si>
    <t>Бицилин-5 120000 ЕД</t>
  </si>
  <si>
    <t>ИМН</t>
  </si>
  <si>
    <t>Азапирамовая проба</t>
  </si>
  <si>
    <t>Азапирамовая проба №3 фл</t>
  </si>
  <si>
    <t xml:space="preserve">для проверки инструментов перед стерилизацией </t>
  </si>
  <si>
    <t>шт</t>
  </si>
  <si>
    <t>Бактерицидная лампа для УФО шкаф</t>
  </si>
  <si>
    <t>Бумага</t>
  </si>
  <si>
    <t>штук</t>
  </si>
  <si>
    <t xml:space="preserve"> для снятия ЭКГ</t>
  </si>
  <si>
    <t>Бумага SHCILLER АТ-102, 210*280см</t>
  </si>
  <si>
    <t>Галогеновая лампа</t>
  </si>
  <si>
    <t>Галогеновая лампа 250ВТ 24 В</t>
  </si>
  <si>
    <t xml:space="preserve">Для работы  светильника </t>
  </si>
  <si>
    <t>Гель для УЗИ</t>
  </si>
  <si>
    <t>Гель для УЗИ 5 литров</t>
  </si>
  <si>
    <t xml:space="preserve"> для снятия УЗИ </t>
  </si>
  <si>
    <t>Дыхательный филтр( с портом для мониторинга газов)</t>
  </si>
  <si>
    <t>Интубацонный стилет внутрен.диаметр- 4,7,наружн.димаметр- 14,длина-39 см</t>
  </si>
  <si>
    <t>Катетер</t>
  </si>
  <si>
    <t>КатетерНелатона уретральный мужской №12</t>
  </si>
  <si>
    <t>для хирургических операций</t>
  </si>
  <si>
    <t xml:space="preserve">Клеенка </t>
  </si>
  <si>
    <t>Клеенка подкладная ширина 78 см</t>
  </si>
  <si>
    <t>м</t>
  </si>
  <si>
    <t>для маркировки инструментов, кварцевых ламп</t>
  </si>
  <si>
    <t>Контейнеры</t>
  </si>
  <si>
    <t xml:space="preserve">для утилизации мед. отходов </t>
  </si>
  <si>
    <t xml:space="preserve">Контейнеры непрокалываемые (емкости) для отходов класса Б (КБУ) емкости на 20 л с пакетами </t>
  </si>
  <si>
    <t>Кружка</t>
  </si>
  <si>
    <t>Кружка Эсмарха</t>
  </si>
  <si>
    <t>для подготовки  перед операцией</t>
  </si>
  <si>
    <t>Лента Цито-Север</t>
  </si>
  <si>
    <t>Тканная мелкоячейстая лавсанная лента Цито-Север №5</t>
  </si>
  <si>
    <t>для пластических операций</t>
  </si>
  <si>
    <t>Тканная мелкоячейстая лавсанная лента Цито-Север №7</t>
  </si>
  <si>
    <t>Переходник для трубок</t>
  </si>
  <si>
    <t>Переходник для трубок: У-образный (внутренний диаметр4,0мм,наружный-6,0 мм)</t>
  </si>
  <si>
    <t>Обеспечивают коннекцию трубок различного диаметра </t>
  </si>
  <si>
    <t>Переходник для трубок: прямой конический (узкий конец конуса внутрении диаметр 4,0мм</t>
  </si>
  <si>
    <t>метр</t>
  </si>
  <si>
    <t>Переходник для трубок: широкии конец конуса ( внутрении диаметр 11,0мм,наружный -13,0 мм)</t>
  </si>
  <si>
    <t>Проводник инфузионный ПИ 1,0-1,5</t>
  </si>
  <si>
    <t>Спираль</t>
  </si>
  <si>
    <t>Спираль внутриматочнаямодель ТС и 380 А</t>
  </si>
  <si>
    <t xml:space="preserve">для контрацепции неблагополучных слоев населения </t>
  </si>
  <si>
    <t xml:space="preserve">Термобумага </t>
  </si>
  <si>
    <t xml:space="preserve">Термобумага 55см </t>
  </si>
  <si>
    <t>для коагулометра TS-400</t>
  </si>
  <si>
    <t xml:space="preserve">для контроля режима работы стерилизаторов </t>
  </si>
  <si>
    <t>Термометр</t>
  </si>
  <si>
    <t>Термометр тип ТС-7-М1</t>
  </si>
  <si>
    <t>Трубка газоотводная</t>
  </si>
  <si>
    <t>Трубка дренажная</t>
  </si>
  <si>
    <t>Трубка дренажная полимерная( внутрь х толщина стенки)2 х 1 мм (20)</t>
  </si>
  <si>
    <t>Трубка дренажная полимерная( внутрь х толщина стенки)12 х 1,5 мм (20)</t>
  </si>
  <si>
    <t>Трубка дренажная полимерная( внутрь х толщина стенки)10 х 1,5 мм (20)</t>
  </si>
  <si>
    <t>Трубка силиконовая</t>
  </si>
  <si>
    <t>Трубка силиконовая медицинская (соединительная) диаметр 1.0* 10мм,50м тольщина стенки</t>
  </si>
  <si>
    <t>Устроиства для дренирования ран</t>
  </si>
  <si>
    <t>Устроиства для активного дренирования ран(гофрированный резервуар,обьемом 250мл,дренажки изготовливаются из силикона или поливинилхлорида однокальные.Номер дренажный по шкале Шарьера 15</t>
  </si>
  <si>
    <t>Устроиства для активного дренирования ран(гофрированный резервуар,обьемом 250мл,дренажки изготовливаются из силикона или поливинилхлорида однокальные.Номер дренажный по шкале Шарьера 21</t>
  </si>
  <si>
    <t>Фильтр</t>
  </si>
  <si>
    <t>Фильтр для углекислого газа СО2/N2O</t>
  </si>
  <si>
    <t>Фильтр на отсос ЭВК</t>
  </si>
  <si>
    <t>Хирургическая соединительная трубка</t>
  </si>
  <si>
    <t>Хирургическая соединительная трубка,размеры: длина 180см,внутреннии диаметр 10мм</t>
  </si>
  <si>
    <t>Хирургическая соединительная трубка,размеры: длина 200см,внутреннии диаметр 10мм</t>
  </si>
  <si>
    <t>Чулок</t>
  </si>
  <si>
    <t>Чулок компрессионный кругловязочный до бедра №1</t>
  </si>
  <si>
    <t>Чулок компрессионный кругловязочный до бедра №2</t>
  </si>
  <si>
    <t>Чулок компрессионный кругловязочный до бедра №3</t>
  </si>
  <si>
    <t>Чулок компрессионный кругловязочный до бедра №4</t>
  </si>
  <si>
    <t>Чулок компрессионный кругловязочный до бедра №5</t>
  </si>
  <si>
    <t>Шприц</t>
  </si>
  <si>
    <t xml:space="preserve">для подкожных,пробных инъекций </t>
  </si>
  <si>
    <t>Шприц одноразового применения -20,0 мл</t>
  </si>
  <si>
    <t>Шпатель терапевтический</t>
  </si>
  <si>
    <t xml:space="preserve">Шпатель терапевтический  стерильный одноразового применения деревянный                                                                                                                    </t>
  </si>
  <si>
    <t>для работы отоларингологу, терапевту</t>
  </si>
  <si>
    <t>Шприц одноразового применения -30,0 мл</t>
  </si>
  <si>
    <t>Щетка</t>
  </si>
  <si>
    <t>Щетка для очистки канала 2,0мм длина 1600мм ВР-Щ-26</t>
  </si>
  <si>
    <t>для очистки прибора</t>
  </si>
  <si>
    <t>Щетка для очистки канала 3,7 мм длина 1800мм ВР-Щ-25</t>
  </si>
  <si>
    <t>Щетка для очистки канала 2,8 мм длина 1500мм ВР-Щ-26</t>
  </si>
  <si>
    <t>Щетка для очистки канала 2,0мм длина 2092мм РР-Щ-205</t>
  </si>
  <si>
    <t>Щетка для очистки канала 2,8мм длина 2092мм РР-Щ-205</t>
  </si>
  <si>
    <t>Щетка для очистки канала 3,7мм длина 2092мм РР-Щ-205</t>
  </si>
  <si>
    <t>для хирургических перевязок</t>
  </si>
  <si>
    <t>Игла бабочка</t>
  </si>
  <si>
    <t>Игла бабочка Single Use Blood Collection Needle</t>
  </si>
  <si>
    <t>Тонометр</t>
  </si>
  <si>
    <t xml:space="preserve">Измеритель артериального давления фонендоскоп встроенный серии ИАД-01-"Адъютор" CLASSIK  </t>
  </si>
  <si>
    <t>Для измерения артериального давления детям</t>
  </si>
  <si>
    <t>Перевязочные средства</t>
  </si>
  <si>
    <t>Бинт эластичный</t>
  </si>
  <si>
    <t>Бинт эластичный №1</t>
  </si>
  <si>
    <t>Бинт эластичный №3</t>
  </si>
  <si>
    <t xml:space="preserve">Бинт эластичный </t>
  </si>
  <si>
    <t>Бинт эластичный №6</t>
  </si>
  <si>
    <t>Вата медицинская</t>
  </si>
  <si>
    <t>Вата медицинская гидроскопическая гигиеническая нестерильная 100,0</t>
  </si>
  <si>
    <t>для аптечек</t>
  </si>
  <si>
    <t>Шовные материалы</t>
  </si>
  <si>
    <t>Вазофикс</t>
  </si>
  <si>
    <t>Устройство для вливания в малые вены Вазофикс №16</t>
  </si>
  <si>
    <t>Устройство для вливания  Вазофикс№18</t>
  </si>
  <si>
    <t>Устройство для вливания в малые вены Вазофикс №14</t>
  </si>
  <si>
    <t>Викрил</t>
  </si>
  <si>
    <t>Викрил (3/0) 75 см</t>
  </si>
  <si>
    <t>Викрил (2/0) 75 см</t>
  </si>
  <si>
    <t>Викрил (2) 75 см</t>
  </si>
  <si>
    <t>Капрон</t>
  </si>
  <si>
    <t>Капрон размер № 5</t>
  </si>
  <si>
    <t>Капрон  нить капроновая (полиамидная),крученная,неокрашенная  размер № 3-4</t>
  </si>
  <si>
    <t>Капрон размер нить капроновая (полиамидная),крученная,неокрашенная размер № 1</t>
  </si>
  <si>
    <t>Кетгут</t>
  </si>
  <si>
    <t>Кетгут  4/0 с атравматической иглой</t>
  </si>
  <si>
    <t>Кетгут  2/0 с атравматической иглой</t>
  </si>
  <si>
    <t>Кетгут простой полированный стер.в амп.№3</t>
  </si>
  <si>
    <t>Кетгут 3-0 метр 3 см 75,1\2,20 мм</t>
  </si>
  <si>
    <t>Нить хирургическая</t>
  </si>
  <si>
    <t>Нить хирургическая лавсановая крученная,зеленая,стерильная в полимерных двойных пакетах№6</t>
  </si>
  <si>
    <t>Викрил ТМ3-0,75см26мм1\2сW9120</t>
  </si>
  <si>
    <t>Викрил ТМ4-0,SH-2 75смW9113</t>
  </si>
  <si>
    <t>Дезинфицирующие средства</t>
  </si>
  <si>
    <t>Диспенсерная система «Дезостерил-ЧАС» с дезинфицирующими салфетками после пропитки дезинфицирующим средством</t>
  </si>
  <si>
    <t>Для текущей уборки в кабинетах</t>
  </si>
  <si>
    <t>Главный бухгалтер</t>
  </si>
  <si>
    <t>Кульдикова Г.Б.</t>
  </si>
  <si>
    <t>Экономист</t>
  </si>
  <si>
    <t>Махат Е.М.</t>
  </si>
  <si>
    <t>Нефидипин 10 мг</t>
  </si>
  <si>
    <t>Ротокан 50мл</t>
  </si>
  <si>
    <t>Жгут кровоостанавливающий эластичный Biocare взрослый</t>
  </si>
  <si>
    <t>Трубка газоотводная  L-400мм</t>
  </si>
  <si>
    <t>Трубка газоотводная L-150мм</t>
  </si>
  <si>
    <t xml:space="preserve">Трубка для дренирования плевральной полости 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</si>
</sst>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#,##0.00\ &quot;₽&quot;"/>
  </numFmts>
  <fonts count="1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44444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13" fillId="0" borderId="0" applyNumberFormat="0" applyFill="0" applyBorder="0" applyAlignment="0" applyProtection="0"/>
    <xf numFmtId="0" fontId="17" fillId="0" borderId="0"/>
  </cellStyleXfs>
  <cellXfs count="10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10" fillId="0" borderId="2" xfId="2" applyFont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/>
    </xf>
    <xf numFmtId="164" fontId="8" fillId="0" borderId="6" xfId="0" applyNumberFormat="1" applyFont="1" applyFill="1" applyBorder="1"/>
    <xf numFmtId="0" fontId="14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wrapText="1"/>
    </xf>
    <xf numFmtId="165" fontId="9" fillId="0" borderId="2" xfId="0" applyNumberFormat="1" applyFont="1" applyBorder="1"/>
    <xf numFmtId="0" fontId="10" fillId="2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/>
    </xf>
    <xf numFmtId="164" fontId="9" fillId="0" borderId="2" xfId="0" applyNumberFormat="1" applyFont="1" applyBorder="1"/>
    <xf numFmtId="0" fontId="9" fillId="0" borderId="2" xfId="0" applyFont="1" applyBorder="1"/>
    <xf numFmtId="0" fontId="10" fillId="0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0" fillId="2" borderId="4" xfId="0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/>
    <xf numFmtId="0" fontId="0" fillId="0" borderId="0" xfId="0" applyFill="1"/>
    <xf numFmtId="0" fontId="9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6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1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1" fillId="0" borderId="2" xfId="0" applyFont="1" applyBorder="1"/>
    <xf numFmtId="0" fontId="8" fillId="0" borderId="2" xfId="0" applyFont="1" applyBorder="1" applyAlignment="1">
      <alignment horizontal="right"/>
    </xf>
    <xf numFmtId="0" fontId="10" fillId="2" borderId="2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teka.103.by/search/?q=%D0%9A%D0%B0%D1%80%D0%B2%D0%B5%D0%B4%D0%B8%D0%BB%D0%BE%D0%BB&amp;area=mnn&amp;region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2"/>
  <sheetViews>
    <sheetView tabSelected="1" workbookViewId="0">
      <selection activeCell="C153" sqref="C153"/>
    </sheetView>
  </sheetViews>
  <sheetFormatPr defaultRowHeight="15"/>
  <cols>
    <col min="1" max="1" width="4.28515625" style="92" customWidth="1"/>
    <col min="2" max="2" width="40" customWidth="1"/>
    <col min="3" max="3" width="41.42578125" customWidth="1"/>
    <col min="4" max="4" width="8.42578125" customWidth="1"/>
    <col min="5" max="5" width="16.85546875" style="4" customWidth="1"/>
    <col min="6" max="6" width="23.42578125" style="4" customWidth="1"/>
    <col min="7" max="7" width="21.7109375" customWidth="1"/>
    <col min="8" max="8" width="28.7109375" customWidth="1"/>
  </cols>
  <sheetData>
    <row r="1" spans="1:8" s="6" customFormat="1" ht="15.75">
      <c r="A1" s="1"/>
      <c r="B1" s="2"/>
      <c r="C1" s="3"/>
      <c r="D1" s="1"/>
      <c r="E1" s="4"/>
      <c r="F1" s="4"/>
      <c r="G1" s="5" t="s">
        <v>0</v>
      </c>
    </row>
    <row r="2" spans="1:8" s="6" customFormat="1" ht="15.75">
      <c r="A2" s="1"/>
      <c r="B2" s="2"/>
      <c r="C2" s="3"/>
      <c r="D2" s="7"/>
      <c r="E2" s="4"/>
      <c r="F2" s="4"/>
      <c r="G2" s="3" t="s">
        <v>1</v>
      </c>
    </row>
    <row r="3" spans="1:8" s="6" customFormat="1" ht="15.75">
      <c r="A3" s="1"/>
      <c r="B3" s="2"/>
      <c r="C3" s="3"/>
      <c r="D3" s="7"/>
      <c r="E3" s="4"/>
      <c r="F3" s="4"/>
      <c r="G3" s="3" t="s">
        <v>2</v>
      </c>
    </row>
    <row r="4" spans="1:8" ht="15.75" customHeight="1">
      <c r="A4" s="1"/>
      <c r="B4" s="7"/>
      <c r="C4" s="3"/>
      <c r="D4" s="7"/>
      <c r="G4" s="3" t="s">
        <v>3</v>
      </c>
    </row>
    <row r="5" spans="1:8" ht="15.75" customHeight="1">
      <c r="A5" s="93" t="s">
        <v>4</v>
      </c>
      <c r="B5" s="93"/>
      <c r="C5" s="93"/>
      <c r="D5" s="93"/>
      <c r="E5" s="93"/>
    </row>
    <row r="6" spans="1:8">
      <c r="A6" s="8"/>
      <c r="B6" s="9"/>
      <c r="C6" s="94"/>
      <c r="D6" s="94"/>
    </row>
    <row r="7" spans="1:8" ht="25.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95" t="s">
        <v>10</v>
      </c>
      <c r="G7" s="95" t="s">
        <v>11</v>
      </c>
      <c r="H7" s="12" t="s">
        <v>12</v>
      </c>
    </row>
    <row r="8" spans="1:8">
      <c r="A8" s="10"/>
      <c r="B8" s="11" t="s">
        <v>13</v>
      </c>
      <c r="C8" s="11"/>
      <c r="D8" s="13"/>
      <c r="E8" s="12"/>
      <c r="F8" s="12"/>
      <c r="G8" s="14"/>
      <c r="H8" s="96"/>
    </row>
    <row r="9" spans="1:8" ht="25.5">
      <c r="A9" s="10">
        <v>1</v>
      </c>
      <c r="B9" s="15" t="s">
        <v>14</v>
      </c>
      <c r="C9" s="16" t="s">
        <v>15</v>
      </c>
      <c r="D9" s="17" t="s">
        <v>16</v>
      </c>
      <c r="E9" s="12">
        <v>800</v>
      </c>
      <c r="F9" s="18" t="s">
        <v>17</v>
      </c>
      <c r="G9" s="14">
        <v>530</v>
      </c>
      <c r="H9" s="14">
        <f t="shared" ref="H9:H21" si="0">G9*E9</f>
        <v>424000</v>
      </c>
    </row>
    <row r="10" spans="1:8" ht="25.5">
      <c r="A10" s="10">
        <v>2</v>
      </c>
      <c r="B10" s="19" t="s">
        <v>18</v>
      </c>
      <c r="C10" s="15" t="s">
        <v>19</v>
      </c>
      <c r="D10" s="17" t="s">
        <v>16</v>
      </c>
      <c r="E10" s="12">
        <v>310</v>
      </c>
      <c r="F10" s="20" t="s">
        <v>17</v>
      </c>
      <c r="G10" s="14">
        <v>21</v>
      </c>
      <c r="H10" s="14">
        <f t="shared" si="0"/>
        <v>6510</v>
      </c>
    </row>
    <row r="11" spans="1:8">
      <c r="A11" s="10">
        <v>3</v>
      </c>
      <c r="B11" s="21" t="s">
        <v>20</v>
      </c>
      <c r="C11" s="21" t="s">
        <v>21</v>
      </c>
      <c r="D11" s="17" t="s">
        <v>16</v>
      </c>
      <c r="E11" s="12">
        <v>1800</v>
      </c>
      <c r="F11" s="22" t="s">
        <v>22</v>
      </c>
      <c r="G11" s="14">
        <v>135</v>
      </c>
      <c r="H11" s="14">
        <f t="shared" si="0"/>
        <v>243000</v>
      </c>
    </row>
    <row r="12" spans="1:8" ht="25.5">
      <c r="A12" s="10">
        <v>4</v>
      </c>
      <c r="B12" s="19" t="s">
        <v>23</v>
      </c>
      <c r="C12" s="15" t="s">
        <v>24</v>
      </c>
      <c r="D12" s="17" t="s">
        <v>16</v>
      </c>
      <c r="E12" s="12">
        <v>80</v>
      </c>
      <c r="F12" s="18" t="s">
        <v>17</v>
      </c>
      <c r="G12" s="14">
        <v>100</v>
      </c>
      <c r="H12" s="14">
        <f t="shared" si="0"/>
        <v>8000</v>
      </c>
    </row>
    <row r="13" spans="1:8" ht="25.5">
      <c r="A13" s="10">
        <v>5</v>
      </c>
      <c r="B13" s="21" t="s">
        <v>25</v>
      </c>
      <c r="C13" s="23" t="s">
        <v>26</v>
      </c>
      <c r="D13" s="24" t="s">
        <v>16</v>
      </c>
      <c r="E13" s="25">
        <v>240</v>
      </c>
      <c r="F13" s="18" t="s">
        <v>17</v>
      </c>
      <c r="G13" s="14">
        <v>42</v>
      </c>
      <c r="H13" s="14">
        <f t="shared" si="0"/>
        <v>10080</v>
      </c>
    </row>
    <row r="14" spans="1:8" ht="25.5">
      <c r="A14" s="10">
        <v>6</v>
      </c>
      <c r="B14" s="21" t="s">
        <v>27</v>
      </c>
      <c r="C14" s="21" t="s">
        <v>28</v>
      </c>
      <c r="D14" s="17" t="s">
        <v>16</v>
      </c>
      <c r="E14" s="12">
        <v>60</v>
      </c>
      <c r="F14" s="18" t="s">
        <v>17</v>
      </c>
      <c r="G14" s="14">
        <v>26</v>
      </c>
      <c r="H14" s="14">
        <f t="shared" si="0"/>
        <v>1560</v>
      </c>
    </row>
    <row r="15" spans="1:8" ht="25.5">
      <c r="A15" s="10">
        <v>7</v>
      </c>
      <c r="B15" s="21" t="s">
        <v>29</v>
      </c>
      <c r="C15" s="21" t="s">
        <v>30</v>
      </c>
      <c r="D15" s="17" t="s">
        <v>16</v>
      </c>
      <c r="E15" s="12">
        <v>60</v>
      </c>
      <c r="F15" s="18" t="s">
        <v>17</v>
      </c>
      <c r="G15" s="14">
        <v>60</v>
      </c>
      <c r="H15" s="14">
        <f t="shared" si="0"/>
        <v>3600</v>
      </c>
    </row>
    <row r="16" spans="1:8" ht="25.5">
      <c r="A16" s="10">
        <v>8</v>
      </c>
      <c r="B16" s="21" t="s">
        <v>31</v>
      </c>
      <c r="C16" s="21" t="s">
        <v>32</v>
      </c>
      <c r="D16" s="17" t="s">
        <v>16</v>
      </c>
      <c r="E16" s="12">
        <v>2200</v>
      </c>
      <c r="F16" s="18" t="s">
        <v>17</v>
      </c>
      <c r="G16" s="14">
        <v>24</v>
      </c>
      <c r="H16" s="14">
        <f t="shared" si="0"/>
        <v>52800</v>
      </c>
    </row>
    <row r="17" spans="1:8" ht="25.5">
      <c r="A17" s="10">
        <v>10</v>
      </c>
      <c r="B17" s="21" t="s">
        <v>34</v>
      </c>
      <c r="C17" s="21" t="s">
        <v>35</v>
      </c>
      <c r="D17" s="17" t="s">
        <v>16</v>
      </c>
      <c r="E17" s="12">
        <v>550</v>
      </c>
      <c r="F17" s="18" t="s">
        <v>17</v>
      </c>
      <c r="G17" s="14">
        <v>18</v>
      </c>
      <c r="H17" s="14">
        <f t="shared" si="0"/>
        <v>9900</v>
      </c>
    </row>
    <row r="18" spans="1:8" ht="25.5">
      <c r="A18" s="10">
        <v>11</v>
      </c>
      <c r="B18" s="21" t="s">
        <v>36</v>
      </c>
      <c r="C18" s="21" t="s">
        <v>37</v>
      </c>
      <c r="D18" s="17" t="s">
        <v>16</v>
      </c>
      <c r="E18" s="12">
        <v>5250</v>
      </c>
      <c r="F18" s="18" t="s">
        <v>17</v>
      </c>
      <c r="G18" s="14">
        <v>40</v>
      </c>
      <c r="H18" s="14">
        <f t="shared" si="0"/>
        <v>210000</v>
      </c>
    </row>
    <row r="19" spans="1:8" ht="25.5">
      <c r="A19" s="11">
        <v>12</v>
      </c>
      <c r="B19" s="21" t="s">
        <v>38</v>
      </c>
      <c r="C19" s="21" t="s">
        <v>39</v>
      </c>
      <c r="D19" s="26" t="s">
        <v>16</v>
      </c>
      <c r="E19" s="12">
        <v>130</v>
      </c>
      <c r="F19" s="18" t="s">
        <v>17</v>
      </c>
      <c r="G19" s="14">
        <v>58</v>
      </c>
      <c r="H19" s="14">
        <f t="shared" si="0"/>
        <v>7540</v>
      </c>
    </row>
    <row r="20" spans="1:8" ht="25.5">
      <c r="A20" s="10">
        <v>12.927272727272699</v>
      </c>
      <c r="B20" s="21" t="s">
        <v>40</v>
      </c>
      <c r="C20" s="21" t="s">
        <v>41</v>
      </c>
      <c r="D20" s="26" t="s">
        <v>16</v>
      </c>
      <c r="E20" s="12">
        <v>400</v>
      </c>
      <c r="F20" s="18" t="s">
        <v>17</v>
      </c>
      <c r="G20" s="14">
        <v>21</v>
      </c>
      <c r="H20" s="14">
        <f t="shared" si="0"/>
        <v>8400</v>
      </c>
    </row>
    <row r="21" spans="1:8" ht="25.5" customHeight="1">
      <c r="A21" s="10">
        <v>14.0363636363636</v>
      </c>
      <c r="B21" s="21" t="s">
        <v>42</v>
      </c>
      <c r="C21" s="21" t="s">
        <v>43</v>
      </c>
      <c r="D21" s="26" t="s">
        <v>16</v>
      </c>
      <c r="E21" s="12">
        <v>20</v>
      </c>
      <c r="F21" s="18" t="s">
        <v>17</v>
      </c>
      <c r="G21" s="14">
        <v>442</v>
      </c>
      <c r="H21" s="14">
        <f t="shared" si="0"/>
        <v>8840</v>
      </c>
    </row>
    <row r="22" spans="1:8" ht="25.5">
      <c r="A22" s="10">
        <v>15.1454545454545</v>
      </c>
      <c r="B22" s="27" t="s">
        <v>44</v>
      </c>
      <c r="C22" s="27" t="s">
        <v>45</v>
      </c>
      <c r="D22" s="17" t="s">
        <v>46</v>
      </c>
      <c r="E22" s="28">
        <v>20</v>
      </c>
      <c r="F22" s="18" t="s">
        <v>17</v>
      </c>
      <c r="G22" s="29">
        <v>53</v>
      </c>
      <c r="H22" s="29">
        <f>G22*E22</f>
        <v>1060</v>
      </c>
    </row>
    <row r="23" spans="1:8" ht="25.5">
      <c r="A23" s="10">
        <v>16.254545454545401</v>
      </c>
      <c r="B23" s="30" t="s">
        <v>47</v>
      </c>
      <c r="C23" s="27" t="s">
        <v>48</v>
      </c>
      <c r="D23" s="17" t="s">
        <v>46</v>
      </c>
      <c r="E23" s="28">
        <v>500</v>
      </c>
      <c r="F23" s="18" t="s">
        <v>17</v>
      </c>
      <c r="G23" s="29">
        <v>52</v>
      </c>
      <c r="H23" s="29">
        <f t="shared" ref="H23:H34" si="1">G23*E23</f>
        <v>26000</v>
      </c>
    </row>
    <row r="24" spans="1:8">
      <c r="A24" s="10">
        <v>17.363636363636299</v>
      </c>
      <c r="B24" s="31"/>
      <c r="C24" s="21" t="s">
        <v>49</v>
      </c>
      <c r="D24" s="17" t="s">
        <v>46</v>
      </c>
      <c r="E24" s="12">
        <v>500</v>
      </c>
      <c r="F24" s="32"/>
      <c r="G24" s="33">
        <v>58</v>
      </c>
      <c r="H24" s="29">
        <f t="shared" si="1"/>
        <v>29000</v>
      </c>
    </row>
    <row r="25" spans="1:8" ht="25.5">
      <c r="A25" s="10">
        <v>18.472727272727202</v>
      </c>
      <c r="B25" s="27" t="s">
        <v>50</v>
      </c>
      <c r="C25" s="27" t="s">
        <v>51</v>
      </c>
      <c r="D25" s="17" t="s">
        <v>52</v>
      </c>
      <c r="E25" s="28">
        <v>1800</v>
      </c>
      <c r="F25" s="18" t="s">
        <v>17</v>
      </c>
      <c r="G25" s="29">
        <v>65</v>
      </c>
      <c r="H25" s="29">
        <f t="shared" si="1"/>
        <v>117000</v>
      </c>
    </row>
    <row r="26" spans="1:8" ht="25.5">
      <c r="A26" s="10">
        <v>19.5818181818182</v>
      </c>
      <c r="B26" s="34" t="s">
        <v>53</v>
      </c>
      <c r="C26" s="34" t="s">
        <v>259</v>
      </c>
      <c r="D26" s="17" t="s">
        <v>46</v>
      </c>
      <c r="E26" s="26">
        <v>30</v>
      </c>
      <c r="F26" s="18" t="s">
        <v>17</v>
      </c>
      <c r="G26" s="29">
        <v>20</v>
      </c>
      <c r="H26" s="29">
        <f t="shared" si="1"/>
        <v>600</v>
      </c>
    </row>
    <row r="27" spans="1:8" ht="25.5">
      <c r="A27" s="10">
        <v>20.690909090909098</v>
      </c>
      <c r="B27" s="34" t="s">
        <v>54</v>
      </c>
      <c r="C27" s="34" t="s">
        <v>54</v>
      </c>
      <c r="D27" s="17" t="s">
        <v>46</v>
      </c>
      <c r="E27" s="26">
        <v>600</v>
      </c>
      <c r="F27" s="18" t="s">
        <v>17</v>
      </c>
      <c r="G27" s="29">
        <v>8</v>
      </c>
      <c r="H27" s="29">
        <f t="shared" si="1"/>
        <v>4800</v>
      </c>
    </row>
    <row r="28" spans="1:8" ht="25.5">
      <c r="A28" s="10">
        <v>21.8</v>
      </c>
      <c r="B28" s="16" t="s">
        <v>55</v>
      </c>
      <c r="C28" s="34" t="s">
        <v>56</v>
      </c>
      <c r="D28" s="17" t="s">
        <v>46</v>
      </c>
      <c r="E28" s="26">
        <v>2000</v>
      </c>
      <c r="F28" s="18" t="s">
        <v>17</v>
      </c>
      <c r="G28" s="29">
        <v>3</v>
      </c>
      <c r="H28" s="29">
        <f t="shared" si="1"/>
        <v>6000</v>
      </c>
    </row>
    <row r="29" spans="1:8">
      <c r="A29" s="10">
        <v>22.909090909090899</v>
      </c>
      <c r="B29" s="27" t="s">
        <v>57</v>
      </c>
      <c r="C29" s="27" t="s">
        <v>58</v>
      </c>
      <c r="D29" s="17" t="s">
        <v>59</v>
      </c>
      <c r="E29" s="26">
        <v>120</v>
      </c>
      <c r="F29" s="18" t="s">
        <v>60</v>
      </c>
      <c r="G29" s="29">
        <v>10</v>
      </c>
      <c r="H29" s="29">
        <f t="shared" si="1"/>
        <v>1200</v>
      </c>
    </row>
    <row r="30" spans="1:8" ht="25.5">
      <c r="A30" s="11">
        <v>24.018181818181802</v>
      </c>
      <c r="B30" s="27" t="s">
        <v>61</v>
      </c>
      <c r="C30" s="27" t="s">
        <v>62</v>
      </c>
      <c r="D30" s="26" t="s">
        <v>63</v>
      </c>
      <c r="E30" s="35">
        <v>108</v>
      </c>
      <c r="F30" s="18" t="s">
        <v>17</v>
      </c>
      <c r="G30" s="29">
        <v>700</v>
      </c>
      <c r="H30" s="29">
        <f t="shared" si="1"/>
        <v>75600</v>
      </c>
    </row>
    <row r="31" spans="1:8" ht="25.5">
      <c r="A31" s="10">
        <v>25.1272727272727</v>
      </c>
      <c r="B31" s="27" t="s">
        <v>64</v>
      </c>
      <c r="C31" s="27" t="s">
        <v>65</v>
      </c>
      <c r="D31" s="26" t="s">
        <v>33</v>
      </c>
      <c r="E31" s="28">
        <v>200</v>
      </c>
      <c r="F31" s="18" t="s">
        <v>17</v>
      </c>
      <c r="G31" s="29">
        <v>1348</v>
      </c>
      <c r="H31" s="29">
        <f t="shared" si="1"/>
        <v>269600</v>
      </c>
    </row>
    <row r="32" spans="1:8" ht="25.5">
      <c r="A32" s="10">
        <v>26.236363636363599</v>
      </c>
      <c r="B32" s="16" t="s">
        <v>66</v>
      </c>
      <c r="C32" s="16" t="s">
        <v>67</v>
      </c>
      <c r="D32" s="26" t="s">
        <v>52</v>
      </c>
      <c r="E32" s="28">
        <v>1850</v>
      </c>
      <c r="F32" s="18" t="s">
        <v>17</v>
      </c>
      <c r="G32" s="29">
        <v>250</v>
      </c>
      <c r="H32" s="29">
        <f t="shared" si="1"/>
        <v>462500</v>
      </c>
    </row>
    <row r="33" spans="1:8" ht="25.5">
      <c r="A33" s="10">
        <v>27.345454545454501</v>
      </c>
      <c r="B33" s="36" t="s">
        <v>68</v>
      </c>
      <c r="C33" s="36" t="s">
        <v>69</v>
      </c>
      <c r="D33" s="26" t="s">
        <v>46</v>
      </c>
      <c r="E33" s="28">
        <v>160</v>
      </c>
      <c r="F33" s="18" t="s">
        <v>17</v>
      </c>
      <c r="G33" s="29">
        <v>3</v>
      </c>
      <c r="H33" s="29">
        <f t="shared" si="1"/>
        <v>480</v>
      </c>
    </row>
    <row r="34" spans="1:8" ht="25.5">
      <c r="A34" s="10">
        <v>28.4545454545454</v>
      </c>
      <c r="B34" s="27" t="s">
        <v>70</v>
      </c>
      <c r="C34" s="27" t="s">
        <v>71</v>
      </c>
      <c r="D34" s="26" t="s">
        <v>46</v>
      </c>
      <c r="E34" s="28">
        <v>500</v>
      </c>
      <c r="F34" s="18" t="s">
        <v>17</v>
      </c>
      <c r="G34" s="29">
        <v>33.119999999999997</v>
      </c>
      <c r="H34" s="29">
        <f t="shared" si="1"/>
        <v>16560</v>
      </c>
    </row>
    <row r="35" spans="1:8">
      <c r="A35" s="37"/>
      <c r="B35" s="38"/>
      <c r="C35" s="38"/>
      <c r="D35" s="39"/>
      <c r="E35" s="40"/>
      <c r="F35" s="40"/>
      <c r="G35" s="41"/>
      <c r="H35" s="42">
        <f>SUM(H22:H34)</f>
        <v>1010400</v>
      </c>
    </row>
    <row r="36" spans="1:8">
      <c r="A36" s="10"/>
      <c r="B36" s="11" t="s">
        <v>72</v>
      </c>
      <c r="C36" s="43"/>
      <c r="D36" s="26"/>
      <c r="E36" s="12"/>
      <c r="F36" s="12"/>
      <c r="G36" s="29"/>
      <c r="H36" s="96"/>
    </row>
    <row r="37" spans="1:8" ht="26.25">
      <c r="A37" s="10">
        <v>1</v>
      </c>
      <c r="B37" s="19" t="s">
        <v>73</v>
      </c>
      <c r="C37" s="16" t="s">
        <v>74</v>
      </c>
      <c r="D37" s="17" t="s">
        <v>33</v>
      </c>
      <c r="E37" s="12">
        <v>40</v>
      </c>
      <c r="F37" s="44" t="s">
        <v>17</v>
      </c>
      <c r="G37" s="29">
        <v>35</v>
      </c>
      <c r="H37" s="14">
        <f>G37*E37</f>
        <v>1400</v>
      </c>
    </row>
    <row r="38" spans="1:8" ht="26.25">
      <c r="A38" s="10">
        <v>2</v>
      </c>
      <c r="B38" s="19" t="s">
        <v>75</v>
      </c>
      <c r="C38" s="45" t="s">
        <v>76</v>
      </c>
      <c r="D38" s="46" t="s">
        <v>33</v>
      </c>
      <c r="E38" s="12">
        <v>60</v>
      </c>
      <c r="F38" s="47" t="s">
        <v>77</v>
      </c>
      <c r="G38" s="29">
        <v>40</v>
      </c>
      <c r="H38" s="14">
        <f t="shared" ref="H38:H54" si="2">G38*E38</f>
        <v>2400</v>
      </c>
    </row>
    <row r="39" spans="1:8" ht="26.25">
      <c r="A39" s="10">
        <v>3</v>
      </c>
      <c r="B39" s="16" t="s">
        <v>78</v>
      </c>
      <c r="C39" s="16" t="s">
        <v>79</v>
      </c>
      <c r="D39" s="17" t="s">
        <v>80</v>
      </c>
      <c r="E39" s="11">
        <v>10</v>
      </c>
      <c r="F39" s="44" t="s">
        <v>81</v>
      </c>
      <c r="G39" s="29">
        <v>59</v>
      </c>
      <c r="H39" s="14">
        <f t="shared" si="2"/>
        <v>590</v>
      </c>
    </row>
    <row r="40" spans="1:8" ht="26.25">
      <c r="A40" s="10">
        <v>4</v>
      </c>
      <c r="B40" s="19" t="s">
        <v>82</v>
      </c>
      <c r="C40" s="16" t="s">
        <v>83</v>
      </c>
      <c r="D40" s="17" t="s">
        <v>80</v>
      </c>
      <c r="E40" s="12">
        <v>10</v>
      </c>
      <c r="F40" s="44" t="s">
        <v>81</v>
      </c>
      <c r="G40" s="29">
        <v>229</v>
      </c>
      <c r="H40" s="14">
        <f t="shared" si="2"/>
        <v>2290</v>
      </c>
    </row>
    <row r="41" spans="1:8" ht="26.25">
      <c r="A41" s="10">
        <v>5</v>
      </c>
      <c r="B41" s="19" t="s">
        <v>84</v>
      </c>
      <c r="C41" s="48" t="s">
        <v>85</v>
      </c>
      <c r="D41" s="17" t="s">
        <v>80</v>
      </c>
      <c r="E41" s="12">
        <v>100</v>
      </c>
      <c r="F41" s="44" t="s">
        <v>81</v>
      </c>
      <c r="G41" s="29">
        <v>170</v>
      </c>
      <c r="H41" s="14">
        <f t="shared" si="2"/>
        <v>17000</v>
      </c>
    </row>
    <row r="42" spans="1:8" ht="26.25">
      <c r="A42" s="10">
        <v>6</v>
      </c>
      <c r="B42" s="16" t="s">
        <v>86</v>
      </c>
      <c r="C42" s="49" t="s">
        <v>87</v>
      </c>
      <c r="D42" s="17" t="s">
        <v>33</v>
      </c>
      <c r="E42" s="11">
        <v>15</v>
      </c>
      <c r="F42" s="44" t="s">
        <v>81</v>
      </c>
      <c r="G42" s="29">
        <v>105</v>
      </c>
      <c r="H42" s="14">
        <f t="shared" si="2"/>
        <v>1575</v>
      </c>
    </row>
    <row r="43" spans="1:8" ht="21.75" customHeight="1">
      <c r="A43" s="10">
        <v>7</v>
      </c>
      <c r="B43" s="16" t="s">
        <v>88</v>
      </c>
      <c r="C43" s="50" t="s">
        <v>89</v>
      </c>
      <c r="D43" s="51" t="s">
        <v>33</v>
      </c>
      <c r="E43" s="52">
        <v>10</v>
      </c>
      <c r="F43" s="44"/>
      <c r="G43" s="29">
        <v>80</v>
      </c>
      <c r="H43" s="14">
        <f t="shared" si="2"/>
        <v>800</v>
      </c>
    </row>
    <row r="44" spans="1:8" ht="40.5" customHeight="1">
      <c r="A44" s="10">
        <v>8</v>
      </c>
      <c r="B44" s="45" t="s">
        <v>90</v>
      </c>
      <c r="C44" s="50" t="s">
        <v>91</v>
      </c>
      <c r="D44" s="51" t="s">
        <v>33</v>
      </c>
      <c r="E44" s="52">
        <v>10</v>
      </c>
      <c r="F44" s="44" t="s">
        <v>81</v>
      </c>
      <c r="G44" s="29">
        <v>67</v>
      </c>
      <c r="H44" s="14">
        <f t="shared" si="2"/>
        <v>670</v>
      </c>
    </row>
    <row r="45" spans="1:8">
      <c r="A45" s="10">
        <v>9</v>
      </c>
      <c r="B45" s="16" t="s">
        <v>92</v>
      </c>
      <c r="C45" s="49" t="s">
        <v>93</v>
      </c>
      <c r="D45" s="17" t="s">
        <v>33</v>
      </c>
      <c r="E45" s="11">
        <v>30</v>
      </c>
      <c r="F45" s="53" t="s">
        <v>94</v>
      </c>
      <c r="G45" s="29">
        <v>1120</v>
      </c>
      <c r="H45" s="14">
        <f t="shared" si="2"/>
        <v>33600</v>
      </c>
    </row>
    <row r="46" spans="1:8" ht="26.25">
      <c r="A46" s="10">
        <v>10</v>
      </c>
      <c r="B46" s="16" t="s">
        <v>96</v>
      </c>
      <c r="C46" s="49" t="s">
        <v>97</v>
      </c>
      <c r="D46" s="17" t="s">
        <v>33</v>
      </c>
      <c r="E46" s="11">
        <v>12</v>
      </c>
      <c r="F46" s="53" t="s">
        <v>98</v>
      </c>
      <c r="G46" s="29">
        <v>358</v>
      </c>
      <c r="H46" s="14">
        <f t="shared" si="2"/>
        <v>4296</v>
      </c>
    </row>
    <row r="47" spans="1:8">
      <c r="A47" s="10">
        <v>11</v>
      </c>
      <c r="B47" s="16" t="s">
        <v>260</v>
      </c>
      <c r="C47" s="49" t="s">
        <v>99</v>
      </c>
      <c r="D47" s="17" t="s">
        <v>33</v>
      </c>
      <c r="E47" s="11">
        <v>36</v>
      </c>
      <c r="F47" s="53" t="s">
        <v>22</v>
      </c>
      <c r="G47" s="29">
        <v>170</v>
      </c>
      <c r="H47" s="14">
        <f t="shared" si="2"/>
        <v>6120</v>
      </c>
    </row>
    <row r="48" spans="1:8">
      <c r="A48" s="10">
        <v>12</v>
      </c>
      <c r="B48" s="16" t="s">
        <v>100</v>
      </c>
      <c r="C48" s="49" t="s">
        <v>101</v>
      </c>
      <c r="D48" s="17" t="s">
        <v>33</v>
      </c>
      <c r="E48" s="11">
        <v>8</v>
      </c>
      <c r="F48" s="53" t="s">
        <v>102</v>
      </c>
      <c r="G48" s="29">
        <v>70</v>
      </c>
      <c r="H48" s="14">
        <f t="shared" si="2"/>
        <v>560</v>
      </c>
    </row>
    <row r="49" spans="1:8">
      <c r="A49" s="10">
        <v>13</v>
      </c>
      <c r="B49" s="16" t="s">
        <v>100</v>
      </c>
      <c r="C49" s="49" t="s">
        <v>103</v>
      </c>
      <c r="D49" s="17" t="s">
        <v>33</v>
      </c>
      <c r="E49" s="11">
        <v>8</v>
      </c>
      <c r="F49" s="53" t="s">
        <v>102</v>
      </c>
      <c r="G49" s="29">
        <v>70</v>
      </c>
      <c r="H49" s="14">
        <f t="shared" si="2"/>
        <v>560</v>
      </c>
    </row>
    <row r="50" spans="1:8" ht="26.25">
      <c r="A50" s="10">
        <v>14</v>
      </c>
      <c r="B50" s="15" t="s">
        <v>104</v>
      </c>
      <c r="C50" s="49" t="s">
        <v>105</v>
      </c>
      <c r="D50" s="17" t="s">
        <v>33</v>
      </c>
      <c r="E50" s="11">
        <v>10</v>
      </c>
      <c r="F50" s="53" t="s">
        <v>17</v>
      </c>
      <c r="G50" s="29">
        <v>225</v>
      </c>
      <c r="H50" s="14">
        <f t="shared" si="2"/>
        <v>2250</v>
      </c>
    </row>
    <row r="51" spans="1:8" ht="26.25">
      <c r="A51" s="10">
        <v>15</v>
      </c>
      <c r="B51" s="16" t="s">
        <v>106</v>
      </c>
      <c r="C51" s="49" t="s">
        <v>107</v>
      </c>
      <c r="D51" s="17" t="s">
        <v>80</v>
      </c>
      <c r="E51" s="11">
        <v>15</v>
      </c>
      <c r="F51" s="53" t="s">
        <v>17</v>
      </c>
      <c r="G51" s="29">
        <v>500</v>
      </c>
      <c r="H51" s="14">
        <f t="shared" si="2"/>
        <v>7500</v>
      </c>
    </row>
    <row r="52" spans="1:8" ht="26.25">
      <c r="A52" s="10">
        <v>16</v>
      </c>
      <c r="B52" s="16" t="s">
        <v>108</v>
      </c>
      <c r="C52" s="49" t="s">
        <v>109</v>
      </c>
      <c r="D52" s="17" t="s">
        <v>33</v>
      </c>
      <c r="E52" s="11">
        <v>30</v>
      </c>
      <c r="F52" s="53" t="s">
        <v>110</v>
      </c>
      <c r="G52" s="29">
        <v>800</v>
      </c>
      <c r="H52" s="14">
        <f t="shared" si="2"/>
        <v>24000</v>
      </c>
    </row>
    <row r="53" spans="1:8" ht="26.25">
      <c r="A53" s="10">
        <v>17</v>
      </c>
      <c r="B53" s="16" t="s">
        <v>111</v>
      </c>
      <c r="C53" s="49" t="s">
        <v>112</v>
      </c>
      <c r="D53" s="17" t="s">
        <v>33</v>
      </c>
      <c r="E53" s="11">
        <v>24</v>
      </c>
      <c r="F53" s="53" t="s">
        <v>95</v>
      </c>
      <c r="G53" s="29">
        <v>326</v>
      </c>
      <c r="H53" s="14">
        <f t="shared" si="2"/>
        <v>7824</v>
      </c>
    </row>
    <row r="54" spans="1:8" ht="39">
      <c r="A54" s="10">
        <v>18</v>
      </c>
      <c r="B54" s="16" t="s">
        <v>113</v>
      </c>
      <c r="C54" s="49" t="s">
        <v>114</v>
      </c>
      <c r="D54" s="17" t="s">
        <v>33</v>
      </c>
      <c r="E54" s="11">
        <v>6</v>
      </c>
      <c r="F54" s="47" t="s">
        <v>115</v>
      </c>
      <c r="G54" s="29">
        <v>1200</v>
      </c>
      <c r="H54" s="14">
        <f t="shared" si="2"/>
        <v>7200</v>
      </c>
    </row>
    <row r="55" spans="1:8">
      <c r="A55" s="10"/>
      <c r="B55" s="26"/>
      <c r="C55" s="26"/>
      <c r="D55" s="17"/>
      <c r="E55" s="11"/>
      <c r="F55" s="11"/>
      <c r="G55" s="29"/>
      <c r="H55" s="54">
        <f>SUM(H37:H54)</f>
        <v>120635</v>
      </c>
    </row>
    <row r="56" spans="1:8">
      <c r="A56" s="10"/>
      <c r="B56" s="26"/>
      <c r="C56" s="26"/>
      <c r="D56" s="17"/>
      <c r="E56" s="11"/>
      <c r="F56" s="11"/>
      <c r="G56" s="29"/>
      <c r="H56" s="96"/>
    </row>
    <row r="57" spans="1:8">
      <c r="A57" s="10"/>
      <c r="B57" s="11" t="s">
        <v>116</v>
      </c>
      <c r="C57" s="32"/>
      <c r="D57" s="17"/>
      <c r="E57" s="12"/>
      <c r="F57" s="12"/>
      <c r="G57" s="29"/>
      <c r="H57" s="96"/>
    </row>
    <row r="58" spans="1:8" ht="25.5">
      <c r="A58" s="10">
        <v>1</v>
      </c>
      <c r="B58" s="31" t="s">
        <v>117</v>
      </c>
      <c r="C58" s="31" t="s">
        <v>118</v>
      </c>
      <c r="D58" s="17" t="s">
        <v>33</v>
      </c>
      <c r="E58" s="12">
        <v>50</v>
      </c>
      <c r="F58" s="18" t="s">
        <v>17</v>
      </c>
      <c r="G58" s="29">
        <v>1949.47</v>
      </c>
      <c r="H58" s="14">
        <f>G58*E58</f>
        <v>97473.5</v>
      </c>
    </row>
    <row r="59" spans="1:8" ht="25.5">
      <c r="A59" s="10">
        <v>2</v>
      </c>
      <c r="B59" s="31" t="s">
        <v>117</v>
      </c>
      <c r="C59" s="31" t="s">
        <v>119</v>
      </c>
      <c r="D59" s="17" t="s">
        <v>33</v>
      </c>
      <c r="E59" s="12">
        <v>30</v>
      </c>
      <c r="F59" s="18" t="s">
        <v>17</v>
      </c>
      <c r="G59" s="29">
        <v>1285.74</v>
      </c>
      <c r="H59" s="14">
        <f t="shared" ref="H59:H62" si="3">G59*E59</f>
        <v>38572.199999999997</v>
      </c>
    </row>
    <row r="60" spans="1:8" ht="25.5">
      <c r="A60" s="10">
        <v>3</v>
      </c>
      <c r="B60" s="31" t="s">
        <v>117</v>
      </c>
      <c r="C60" s="31" t="s">
        <v>120</v>
      </c>
      <c r="D60" s="17" t="s">
        <v>33</v>
      </c>
      <c r="E60" s="12">
        <v>100</v>
      </c>
      <c r="F60" s="18" t="s">
        <v>17</v>
      </c>
      <c r="G60" s="29">
        <v>365.57</v>
      </c>
      <c r="H60" s="14">
        <f t="shared" si="3"/>
        <v>36557</v>
      </c>
    </row>
    <row r="61" spans="1:8" ht="25.5">
      <c r="A61" s="10">
        <v>4</v>
      </c>
      <c r="B61" s="55"/>
      <c r="C61" s="26" t="s">
        <v>121</v>
      </c>
      <c r="D61" s="17" t="s">
        <v>33</v>
      </c>
      <c r="E61" s="12">
        <v>250</v>
      </c>
      <c r="F61" s="18" t="s">
        <v>17</v>
      </c>
      <c r="G61" s="29">
        <v>2902.78</v>
      </c>
      <c r="H61" s="14">
        <f t="shared" si="3"/>
        <v>725695</v>
      </c>
    </row>
    <row r="62" spans="1:8" ht="29.25" customHeight="1">
      <c r="A62" s="10">
        <v>5</v>
      </c>
      <c r="B62" s="56" t="s">
        <v>122</v>
      </c>
      <c r="C62" s="56" t="s">
        <v>123</v>
      </c>
      <c r="D62" s="26" t="s">
        <v>33</v>
      </c>
      <c r="E62" s="11">
        <v>2</v>
      </c>
      <c r="F62" s="18" t="s">
        <v>17</v>
      </c>
      <c r="G62" s="29">
        <v>1186.8</v>
      </c>
      <c r="H62" s="14">
        <f t="shared" si="3"/>
        <v>2373.6</v>
      </c>
    </row>
    <row r="63" spans="1:8" ht="29.25" customHeight="1">
      <c r="A63" s="10"/>
      <c r="B63" s="56"/>
      <c r="C63" s="56"/>
      <c r="D63" s="17"/>
      <c r="E63" s="11"/>
      <c r="F63" s="11"/>
      <c r="G63" s="29"/>
      <c r="H63" s="54">
        <f>SUM(H58:H62)</f>
        <v>900671.29999999993</v>
      </c>
    </row>
    <row r="64" spans="1:8" ht="15.75" customHeight="1">
      <c r="A64" s="10"/>
      <c r="B64" s="56"/>
      <c r="C64" s="56"/>
      <c r="D64" s="17"/>
      <c r="E64" s="11"/>
      <c r="F64" s="11"/>
      <c r="G64" s="29"/>
      <c r="H64" s="54"/>
    </row>
    <row r="65" spans="1:8">
      <c r="A65" s="10"/>
      <c r="B65" s="10" t="s">
        <v>124</v>
      </c>
      <c r="C65" s="16"/>
      <c r="D65" s="57"/>
      <c r="E65" s="12"/>
      <c r="F65" s="12"/>
      <c r="G65" s="97"/>
      <c r="H65" s="96"/>
    </row>
    <row r="66" spans="1:8" ht="25.5">
      <c r="A66" s="10">
        <v>1</v>
      </c>
      <c r="B66" s="98" t="s">
        <v>125</v>
      </c>
      <c r="C66" s="98" t="s">
        <v>126</v>
      </c>
      <c r="D66" s="26" t="s">
        <v>33</v>
      </c>
      <c r="E66" s="99">
        <v>12</v>
      </c>
      <c r="F66" s="20" t="s">
        <v>17</v>
      </c>
      <c r="G66" s="97">
        <v>370</v>
      </c>
      <c r="H66" s="14">
        <f>G66*E66</f>
        <v>4440</v>
      </c>
    </row>
    <row r="67" spans="1:8">
      <c r="A67" s="10"/>
      <c r="B67" s="98"/>
      <c r="C67" s="98"/>
      <c r="D67" s="17"/>
      <c r="E67" s="99"/>
      <c r="F67" s="99"/>
      <c r="G67" s="97"/>
      <c r="H67" s="59">
        <f>SUM(H66:H66)</f>
        <v>4440</v>
      </c>
    </row>
    <row r="68" spans="1:8">
      <c r="A68" s="10"/>
      <c r="B68" s="100" t="s">
        <v>127</v>
      </c>
      <c r="C68" s="31"/>
      <c r="D68" s="17"/>
      <c r="E68" s="12"/>
      <c r="F68" s="12"/>
      <c r="G68" s="29"/>
      <c r="H68" s="96"/>
    </row>
    <row r="69" spans="1:8" ht="39">
      <c r="A69" s="10">
        <v>1</v>
      </c>
      <c r="B69" s="16" t="s">
        <v>128</v>
      </c>
      <c r="C69" s="16" t="s">
        <v>129</v>
      </c>
      <c r="D69" s="17" t="s">
        <v>63</v>
      </c>
      <c r="E69" s="11">
        <v>24</v>
      </c>
      <c r="F69" s="47" t="s">
        <v>130</v>
      </c>
      <c r="G69" s="29">
        <v>2600</v>
      </c>
      <c r="H69" s="60">
        <f>G69*E69</f>
        <v>62400</v>
      </c>
    </row>
    <row r="70" spans="1:8">
      <c r="A70" s="10">
        <v>2</v>
      </c>
      <c r="B70" s="16" t="s">
        <v>132</v>
      </c>
      <c r="C70" s="61" t="s">
        <v>132</v>
      </c>
      <c r="D70" s="17" t="s">
        <v>131</v>
      </c>
      <c r="E70" s="12">
        <v>15</v>
      </c>
      <c r="F70" s="62"/>
      <c r="G70" s="29">
        <v>3500</v>
      </c>
      <c r="H70" s="60">
        <f t="shared" ref="H70:H109" si="4">G70*E70</f>
        <v>52500</v>
      </c>
    </row>
    <row r="71" spans="1:8">
      <c r="A71" s="10">
        <v>3</v>
      </c>
      <c r="B71" s="16" t="s">
        <v>133</v>
      </c>
      <c r="C71" s="63" t="s">
        <v>136</v>
      </c>
      <c r="D71" s="17" t="s">
        <v>134</v>
      </c>
      <c r="E71" s="11">
        <v>15</v>
      </c>
      <c r="F71" s="47" t="s">
        <v>135</v>
      </c>
      <c r="G71" s="29">
        <v>5200</v>
      </c>
      <c r="H71" s="60">
        <f t="shared" si="4"/>
        <v>78000</v>
      </c>
    </row>
    <row r="72" spans="1:8">
      <c r="A72" s="10">
        <v>4</v>
      </c>
      <c r="B72" s="19" t="s">
        <v>137</v>
      </c>
      <c r="C72" s="16" t="s">
        <v>138</v>
      </c>
      <c r="D72" s="17" t="s">
        <v>131</v>
      </c>
      <c r="E72" s="12">
        <v>10</v>
      </c>
      <c r="F72" s="26" t="s">
        <v>139</v>
      </c>
      <c r="G72" s="29">
        <v>1500</v>
      </c>
      <c r="H72" s="60">
        <f t="shared" si="4"/>
        <v>15000</v>
      </c>
    </row>
    <row r="73" spans="1:8">
      <c r="A73" s="10">
        <v>5</v>
      </c>
      <c r="B73" s="16" t="s">
        <v>140</v>
      </c>
      <c r="C73" s="16" t="s">
        <v>141</v>
      </c>
      <c r="D73" s="17" t="s">
        <v>33</v>
      </c>
      <c r="E73" s="11">
        <v>7</v>
      </c>
      <c r="F73" s="47" t="s">
        <v>142</v>
      </c>
      <c r="G73" s="29">
        <v>3200</v>
      </c>
      <c r="H73" s="60">
        <f t="shared" si="4"/>
        <v>22400</v>
      </c>
    </row>
    <row r="74" spans="1:8" s="72" customFormat="1" ht="25.5">
      <c r="A74" s="10">
        <v>6</v>
      </c>
      <c r="B74" s="67"/>
      <c r="C74" s="27" t="s">
        <v>143</v>
      </c>
      <c r="D74" s="68" t="s">
        <v>131</v>
      </c>
      <c r="E74" s="69">
        <v>200</v>
      </c>
      <c r="F74" s="31" t="s">
        <v>81</v>
      </c>
      <c r="G74" s="70">
        <v>700</v>
      </c>
      <c r="H74" s="71">
        <f t="shared" si="4"/>
        <v>140000</v>
      </c>
    </row>
    <row r="75" spans="1:8" ht="25.5">
      <c r="A75" s="10">
        <v>7</v>
      </c>
      <c r="B75" s="19"/>
      <c r="C75" s="49" t="s">
        <v>144</v>
      </c>
      <c r="D75" s="26" t="s">
        <v>131</v>
      </c>
      <c r="E75" s="73">
        <v>10</v>
      </c>
      <c r="F75" s="18" t="s">
        <v>81</v>
      </c>
      <c r="G75" s="14">
        <v>600</v>
      </c>
      <c r="H75" s="60">
        <f t="shared" si="4"/>
        <v>6000</v>
      </c>
    </row>
    <row r="76" spans="1:8">
      <c r="A76" s="10">
        <v>8</v>
      </c>
      <c r="B76" s="74" t="s">
        <v>261</v>
      </c>
      <c r="C76" s="74" t="s">
        <v>261</v>
      </c>
      <c r="D76" s="24" t="s">
        <v>131</v>
      </c>
      <c r="E76" s="25">
        <v>20</v>
      </c>
      <c r="F76" s="75"/>
      <c r="G76" s="29">
        <v>400</v>
      </c>
      <c r="H76" s="60">
        <f t="shared" si="4"/>
        <v>8000</v>
      </c>
    </row>
    <row r="77" spans="1:8" ht="25.5">
      <c r="A77" s="10">
        <v>9</v>
      </c>
      <c r="B77" s="19" t="s">
        <v>145</v>
      </c>
      <c r="C77" s="16" t="s">
        <v>146</v>
      </c>
      <c r="D77" s="17" t="s">
        <v>131</v>
      </c>
      <c r="E77" s="12">
        <v>30</v>
      </c>
      <c r="F77" s="18" t="s">
        <v>147</v>
      </c>
      <c r="G77" s="29">
        <v>90</v>
      </c>
      <c r="H77" s="60">
        <f t="shared" si="4"/>
        <v>2700</v>
      </c>
    </row>
    <row r="78" spans="1:8" ht="38.25">
      <c r="A78" s="10">
        <v>10</v>
      </c>
      <c r="B78" s="16" t="s">
        <v>148</v>
      </c>
      <c r="C78" s="16" t="s">
        <v>149</v>
      </c>
      <c r="D78" s="17" t="s">
        <v>150</v>
      </c>
      <c r="E78" s="11">
        <v>105</v>
      </c>
      <c r="F78" s="18" t="s">
        <v>151</v>
      </c>
      <c r="G78" s="29">
        <v>510</v>
      </c>
      <c r="H78" s="60">
        <f t="shared" si="4"/>
        <v>53550</v>
      </c>
    </row>
    <row r="79" spans="1:8" ht="38.25">
      <c r="A79" s="10">
        <v>11</v>
      </c>
      <c r="B79" s="19" t="s">
        <v>152</v>
      </c>
      <c r="C79" s="16" t="s">
        <v>154</v>
      </c>
      <c r="D79" s="17" t="s">
        <v>131</v>
      </c>
      <c r="E79" s="12">
        <v>8400</v>
      </c>
      <c r="F79" s="18" t="s">
        <v>153</v>
      </c>
      <c r="G79" s="29">
        <v>185</v>
      </c>
      <c r="H79" s="60">
        <f t="shared" si="4"/>
        <v>1554000</v>
      </c>
    </row>
    <row r="80" spans="1:8">
      <c r="A80" s="10">
        <v>12</v>
      </c>
      <c r="B80" s="19" t="s">
        <v>155</v>
      </c>
      <c r="C80" s="16" t="s">
        <v>156</v>
      </c>
      <c r="D80" s="17" t="s">
        <v>131</v>
      </c>
      <c r="E80" s="12">
        <v>630</v>
      </c>
      <c r="F80" s="32" t="s">
        <v>157</v>
      </c>
      <c r="G80" s="29">
        <v>490</v>
      </c>
      <c r="H80" s="60">
        <f t="shared" si="4"/>
        <v>308700</v>
      </c>
    </row>
    <row r="81" spans="1:8" ht="25.5">
      <c r="A81" s="10">
        <v>13</v>
      </c>
      <c r="B81" s="19" t="s">
        <v>158</v>
      </c>
      <c r="C81" s="16" t="s">
        <v>159</v>
      </c>
      <c r="D81" s="17" t="s">
        <v>131</v>
      </c>
      <c r="E81" s="12">
        <v>10</v>
      </c>
      <c r="F81" s="32" t="s">
        <v>160</v>
      </c>
      <c r="G81" s="29">
        <v>1000</v>
      </c>
      <c r="H81" s="60">
        <f t="shared" si="4"/>
        <v>10000</v>
      </c>
    </row>
    <row r="82" spans="1:8" ht="25.5">
      <c r="A82" s="10">
        <v>14</v>
      </c>
      <c r="B82" s="19" t="s">
        <v>158</v>
      </c>
      <c r="C82" s="16" t="s">
        <v>161</v>
      </c>
      <c r="D82" s="17" t="s">
        <v>131</v>
      </c>
      <c r="E82" s="12">
        <v>10</v>
      </c>
      <c r="F82" s="32" t="s">
        <v>160</v>
      </c>
      <c r="G82" s="29">
        <v>1000</v>
      </c>
      <c r="H82" s="60">
        <f t="shared" si="4"/>
        <v>10000</v>
      </c>
    </row>
    <row r="83" spans="1:8" ht="38.25">
      <c r="A83" s="10">
        <v>15</v>
      </c>
      <c r="B83" s="19" t="s">
        <v>162</v>
      </c>
      <c r="C83" s="16" t="s">
        <v>163</v>
      </c>
      <c r="D83" s="17" t="s">
        <v>131</v>
      </c>
      <c r="E83" s="12">
        <v>20</v>
      </c>
      <c r="F83" s="75" t="s">
        <v>164</v>
      </c>
      <c r="G83" s="76">
        <v>500</v>
      </c>
      <c r="H83" s="60">
        <f t="shared" si="4"/>
        <v>10000</v>
      </c>
    </row>
    <row r="84" spans="1:8" ht="38.25">
      <c r="A84" s="10">
        <v>16</v>
      </c>
      <c r="B84" s="19" t="s">
        <v>162</v>
      </c>
      <c r="C84" s="16" t="s">
        <v>165</v>
      </c>
      <c r="D84" s="17" t="s">
        <v>131</v>
      </c>
      <c r="E84" s="12">
        <v>20</v>
      </c>
      <c r="F84" s="75" t="s">
        <v>164</v>
      </c>
      <c r="G84" s="76">
        <v>500</v>
      </c>
      <c r="H84" s="60">
        <f t="shared" si="4"/>
        <v>10000</v>
      </c>
    </row>
    <row r="85" spans="1:8" ht="38.25">
      <c r="A85" s="10">
        <v>17</v>
      </c>
      <c r="B85" s="19" t="s">
        <v>162</v>
      </c>
      <c r="C85" s="16" t="s">
        <v>167</v>
      </c>
      <c r="D85" s="17" t="s">
        <v>131</v>
      </c>
      <c r="E85" s="12">
        <v>20</v>
      </c>
      <c r="F85" s="75" t="s">
        <v>164</v>
      </c>
      <c r="G85" s="76">
        <v>500</v>
      </c>
      <c r="H85" s="60">
        <f t="shared" si="4"/>
        <v>10000</v>
      </c>
    </row>
    <row r="86" spans="1:8" ht="25.5">
      <c r="A86" s="10">
        <v>18</v>
      </c>
      <c r="B86" s="55"/>
      <c r="C86" s="26" t="s">
        <v>168</v>
      </c>
      <c r="D86" s="17" t="s">
        <v>131</v>
      </c>
      <c r="E86" s="12">
        <v>50</v>
      </c>
      <c r="F86" s="18" t="s">
        <v>147</v>
      </c>
      <c r="G86" s="14">
        <v>300</v>
      </c>
      <c r="H86" s="60">
        <f t="shared" si="4"/>
        <v>15000</v>
      </c>
    </row>
    <row r="87" spans="1:8" ht="38.25">
      <c r="A87" s="10">
        <v>19</v>
      </c>
      <c r="B87" s="16" t="s">
        <v>169</v>
      </c>
      <c r="C87" s="16" t="s">
        <v>170</v>
      </c>
      <c r="D87" s="17" t="s">
        <v>131</v>
      </c>
      <c r="E87" s="11">
        <v>60</v>
      </c>
      <c r="F87" s="18" t="s">
        <v>171</v>
      </c>
      <c r="G87" s="29">
        <v>370</v>
      </c>
      <c r="H87" s="60">
        <f t="shared" si="4"/>
        <v>22200</v>
      </c>
    </row>
    <row r="88" spans="1:8">
      <c r="A88" s="10">
        <v>20</v>
      </c>
      <c r="B88" s="64" t="s">
        <v>172</v>
      </c>
      <c r="C88" s="64" t="s">
        <v>173</v>
      </c>
      <c r="D88" s="65" t="s">
        <v>131</v>
      </c>
      <c r="E88" s="66">
        <v>100</v>
      </c>
      <c r="F88" s="18" t="s">
        <v>174</v>
      </c>
      <c r="G88" s="29">
        <v>200</v>
      </c>
      <c r="H88" s="60">
        <f t="shared" si="4"/>
        <v>20000</v>
      </c>
    </row>
    <row r="89" spans="1:8" ht="25.5">
      <c r="A89" s="10">
        <v>21</v>
      </c>
      <c r="B89" s="64" t="s">
        <v>176</v>
      </c>
      <c r="C89" s="77" t="s">
        <v>177</v>
      </c>
      <c r="D89" s="24" t="s">
        <v>131</v>
      </c>
      <c r="E89" s="25">
        <v>10</v>
      </c>
      <c r="F89" s="18" t="s">
        <v>175</v>
      </c>
      <c r="G89" s="29">
        <v>1000</v>
      </c>
      <c r="H89" s="60">
        <f t="shared" si="4"/>
        <v>10000</v>
      </c>
    </row>
    <row r="90" spans="1:8" ht="25.5">
      <c r="A90" s="10">
        <v>22</v>
      </c>
      <c r="B90" s="19" t="s">
        <v>178</v>
      </c>
      <c r="C90" s="16" t="s">
        <v>262</v>
      </c>
      <c r="D90" s="17" t="s">
        <v>131</v>
      </c>
      <c r="E90" s="12">
        <v>100</v>
      </c>
      <c r="F90" s="18" t="s">
        <v>81</v>
      </c>
      <c r="G90" s="29">
        <v>600</v>
      </c>
      <c r="H90" s="60">
        <f t="shared" si="4"/>
        <v>60000</v>
      </c>
    </row>
    <row r="91" spans="1:8" ht="25.5">
      <c r="A91" s="10">
        <v>23</v>
      </c>
      <c r="B91" s="19" t="s">
        <v>178</v>
      </c>
      <c r="C91" s="16" t="s">
        <v>263</v>
      </c>
      <c r="D91" s="17" t="s">
        <v>131</v>
      </c>
      <c r="E91" s="12">
        <v>60</v>
      </c>
      <c r="F91" s="18" t="s">
        <v>81</v>
      </c>
      <c r="G91" s="29">
        <v>500</v>
      </c>
      <c r="H91" s="60">
        <f t="shared" si="4"/>
        <v>30000</v>
      </c>
    </row>
    <row r="92" spans="1:8" ht="25.5">
      <c r="A92" s="10">
        <v>24</v>
      </c>
      <c r="B92" s="19" t="s">
        <v>179</v>
      </c>
      <c r="C92" s="16" t="s">
        <v>264</v>
      </c>
      <c r="D92" s="17" t="s">
        <v>131</v>
      </c>
      <c r="E92" s="12">
        <v>60</v>
      </c>
      <c r="F92" s="18" t="s">
        <v>81</v>
      </c>
      <c r="G92" s="29">
        <v>800</v>
      </c>
      <c r="H92" s="60">
        <f t="shared" si="4"/>
        <v>48000</v>
      </c>
    </row>
    <row r="93" spans="1:8" ht="25.5">
      <c r="A93" s="10">
        <v>25</v>
      </c>
      <c r="B93" s="19" t="s">
        <v>179</v>
      </c>
      <c r="C93" s="16" t="s">
        <v>180</v>
      </c>
      <c r="D93" s="17" t="s">
        <v>131</v>
      </c>
      <c r="E93" s="12">
        <v>1</v>
      </c>
      <c r="F93" s="18" t="s">
        <v>81</v>
      </c>
      <c r="G93" s="29">
        <v>950</v>
      </c>
      <c r="H93" s="60">
        <f t="shared" si="4"/>
        <v>950</v>
      </c>
    </row>
    <row r="94" spans="1:8" ht="27.75" customHeight="1">
      <c r="A94" s="10">
        <v>26</v>
      </c>
      <c r="B94" s="19" t="s">
        <v>179</v>
      </c>
      <c r="C94" s="16" t="s">
        <v>181</v>
      </c>
      <c r="D94" s="17" t="s">
        <v>131</v>
      </c>
      <c r="E94" s="12">
        <v>1</v>
      </c>
      <c r="F94" s="18" t="s">
        <v>81</v>
      </c>
      <c r="G94" s="29">
        <v>950</v>
      </c>
      <c r="H94" s="60">
        <f t="shared" si="4"/>
        <v>950</v>
      </c>
    </row>
    <row r="95" spans="1:8" ht="25.5">
      <c r="A95" s="10">
        <v>27</v>
      </c>
      <c r="B95" s="19" t="s">
        <v>179</v>
      </c>
      <c r="C95" s="16" t="s">
        <v>182</v>
      </c>
      <c r="D95" s="17" t="s">
        <v>131</v>
      </c>
      <c r="E95" s="12">
        <v>1</v>
      </c>
      <c r="F95" s="18" t="s">
        <v>81</v>
      </c>
      <c r="G95" s="29">
        <v>950</v>
      </c>
      <c r="H95" s="60">
        <f t="shared" si="4"/>
        <v>950</v>
      </c>
    </row>
    <row r="96" spans="1:8" ht="25.5" customHeight="1">
      <c r="A96" s="10">
        <v>28</v>
      </c>
      <c r="B96" s="19" t="s">
        <v>183</v>
      </c>
      <c r="C96" s="16" t="s">
        <v>184</v>
      </c>
      <c r="D96" s="17" t="s">
        <v>166</v>
      </c>
      <c r="E96" s="12">
        <v>50</v>
      </c>
      <c r="F96" s="18" t="s">
        <v>81</v>
      </c>
      <c r="G96" s="29">
        <v>900</v>
      </c>
      <c r="H96" s="60">
        <f t="shared" si="4"/>
        <v>45000</v>
      </c>
    </row>
    <row r="97" spans="1:8" ht="78" customHeight="1">
      <c r="A97" s="10">
        <v>29</v>
      </c>
      <c r="B97" s="78" t="s">
        <v>185</v>
      </c>
      <c r="C97" s="48" t="s">
        <v>186</v>
      </c>
      <c r="D97" s="17" t="s">
        <v>131</v>
      </c>
      <c r="E97" s="12">
        <v>15</v>
      </c>
      <c r="F97" s="18" t="s">
        <v>81</v>
      </c>
      <c r="G97" s="29">
        <v>1300</v>
      </c>
      <c r="H97" s="60">
        <f t="shared" si="4"/>
        <v>19500</v>
      </c>
    </row>
    <row r="98" spans="1:8" ht="96" customHeight="1">
      <c r="A98" s="10">
        <v>30</v>
      </c>
      <c r="B98" s="16" t="s">
        <v>185</v>
      </c>
      <c r="C98" s="49" t="s">
        <v>187</v>
      </c>
      <c r="D98" s="26" t="s">
        <v>131</v>
      </c>
      <c r="E98" s="73">
        <v>15</v>
      </c>
      <c r="F98" s="18" t="s">
        <v>81</v>
      </c>
      <c r="G98" s="29">
        <v>1300</v>
      </c>
      <c r="H98" s="60">
        <f t="shared" si="4"/>
        <v>19500</v>
      </c>
    </row>
    <row r="99" spans="1:8" ht="52.5" customHeight="1">
      <c r="A99" s="10">
        <v>31</v>
      </c>
      <c r="B99" s="19" t="s">
        <v>188</v>
      </c>
      <c r="C99" s="49" t="s">
        <v>189</v>
      </c>
      <c r="D99" s="26" t="s">
        <v>131</v>
      </c>
      <c r="E99" s="73">
        <v>30</v>
      </c>
      <c r="F99" s="18" t="s">
        <v>81</v>
      </c>
      <c r="G99" s="29">
        <v>1400</v>
      </c>
      <c r="H99" s="60">
        <f t="shared" si="4"/>
        <v>42000</v>
      </c>
    </row>
    <row r="100" spans="1:8" ht="32.25" customHeight="1">
      <c r="A100" s="10">
        <v>32</v>
      </c>
      <c r="B100" s="19" t="s">
        <v>188</v>
      </c>
      <c r="C100" s="49" t="s">
        <v>190</v>
      </c>
      <c r="D100" s="26" t="s">
        <v>131</v>
      </c>
      <c r="E100" s="73">
        <v>10</v>
      </c>
      <c r="F100" s="18" t="s">
        <v>81</v>
      </c>
      <c r="G100" s="14">
        <v>2000</v>
      </c>
      <c r="H100" s="60">
        <f t="shared" si="4"/>
        <v>20000</v>
      </c>
    </row>
    <row r="101" spans="1:8" ht="46.5" customHeight="1">
      <c r="A101" s="10">
        <v>33</v>
      </c>
      <c r="B101" s="16" t="s">
        <v>191</v>
      </c>
      <c r="C101" s="49" t="s">
        <v>192</v>
      </c>
      <c r="D101" s="26" t="s">
        <v>131</v>
      </c>
      <c r="E101" s="73">
        <v>25</v>
      </c>
      <c r="F101" s="18" t="s">
        <v>81</v>
      </c>
      <c r="G101" s="14">
        <v>200</v>
      </c>
      <c r="H101" s="60">
        <f t="shared" si="4"/>
        <v>5000</v>
      </c>
    </row>
    <row r="102" spans="1:8" ht="40.5" customHeight="1">
      <c r="A102" s="10">
        <v>34</v>
      </c>
      <c r="B102" s="16" t="s">
        <v>191</v>
      </c>
      <c r="C102" s="49" t="s">
        <v>193</v>
      </c>
      <c r="D102" s="26" t="s">
        <v>131</v>
      </c>
      <c r="E102" s="73">
        <v>25</v>
      </c>
      <c r="F102" s="18" t="s">
        <v>81</v>
      </c>
      <c r="G102" s="14">
        <v>200</v>
      </c>
      <c r="H102" s="60">
        <f t="shared" si="4"/>
        <v>5000</v>
      </c>
    </row>
    <row r="103" spans="1:8" ht="36" customHeight="1">
      <c r="A103" s="10">
        <v>35</v>
      </c>
      <c r="B103" s="19" t="s">
        <v>194</v>
      </c>
      <c r="C103" s="49" t="s">
        <v>195</v>
      </c>
      <c r="D103" s="26" t="s">
        <v>131</v>
      </c>
      <c r="E103" s="73">
        <v>6</v>
      </c>
      <c r="F103" s="17" t="s">
        <v>81</v>
      </c>
      <c r="G103" s="14">
        <v>1800</v>
      </c>
      <c r="H103" s="60">
        <f t="shared" si="4"/>
        <v>10800</v>
      </c>
    </row>
    <row r="104" spans="1:8" ht="36" customHeight="1">
      <c r="A104" s="10">
        <v>36</v>
      </c>
      <c r="B104" s="19" t="s">
        <v>194</v>
      </c>
      <c r="C104" s="49" t="s">
        <v>196</v>
      </c>
      <c r="D104" s="26" t="s">
        <v>131</v>
      </c>
      <c r="E104" s="73">
        <v>6</v>
      </c>
      <c r="F104" s="17" t="s">
        <v>81</v>
      </c>
      <c r="G104" s="14">
        <v>1800</v>
      </c>
      <c r="H104" s="60">
        <f t="shared" si="4"/>
        <v>10800</v>
      </c>
    </row>
    <row r="105" spans="1:8" ht="36" customHeight="1">
      <c r="A105" s="10">
        <v>37</v>
      </c>
      <c r="B105" s="19" t="s">
        <v>194</v>
      </c>
      <c r="C105" s="49" t="s">
        <v>197</v>
      </c>
      <c r="D105" s="26" t="s">
        <v>131</v>
      </c>
      <c r="E105" s="73">
        <v>6</v>
      </c>
      <c r="F105" s="17" t="s">
        <v>81</v>
      </c>
      <c r="G105" s="14">
        <v>1800</v>
      </c>
      <c r="H105" s="60">
        <f t="shared" si="4"/>
        <v>10800</v>
      </c>
    </row>
    <row r="106" spans="1:8" ht="36" customHeight="1">
      <c r="A106" s="10">
        <v>38</v>
      </c>
      <c r="B106" s="19" t="s">
        <v>194</v>
      </c>
      <c r="C106" s="49" t="s">
        <v>198</v>
      </c>
      <c r="D106" s="26" t="s">
        <v>131</v>
      </c>
      <c r="E106" s="73">
        <v>6</v>
      </c>
      <c r="F106" s="17" t="s">
        <v>81</v>
      </c>
      <c r="G106" s="14">
        <v>1800</v>
      </c>
      <c r="H106" s="60">
        <f t="shared" si="4"/>
        <v>10800</v>
      </c>
    </row>
    <row r="107" spans="1:8" ht="36" customHeight="1">
      <c r="A107" s="10">
        <v>39</v>
      </c>
      <c r="B107" s="19" t="s">
        <v>194</v>
      </c>
      <c r="C107" s="49" t="s">
        <v>199</v>
      </c>
      <c r="D107" s="26" t="s">
        <v>131</v>
      </c>
      <c r="E107" s="73">
        <v>6</v>
      </c>
      <c r="F107" s="17" t="s">
        <v>81</v>
      </c>
      <c r="G107" s="14">
        <v>1800</v>
      </c>
      <c r="H107" s="60">
        <f t="shared" si="4"/>
        <v>10800</v>
      </c>
    </row>
    <row r="108" spans="1:8" ht="25.5">
      <c r="A108" s="10">
        <v>40</v>
      </c>
      <c r="B108" s="19" t="s">
        <v>200</v>
      </c>
      <c r="C108" s="79" t="s">
        <v>202</v>
      </c>
      <c r="D108" s="26" t="s">
        <v>131</v>
      </c>
      <c r="E108" s="73">
        <v>2500</v>
      </c>
      <c r="F108" s="18" t="s">
        <v>201</v>
      </c>
      <c r="G108" s="14">
        <v>22</v>
      </c>
      <c r="H108" s="60">
        <f t="shared" si="4"/>
        <v>55000</v>
      </c>
    </row>
    <row r="109" spans="1:8" ht="25.5">
      <c r="A109" s="10">
        <v>41</v>
      </c>
      <c r="B109" s="80" t="s">
        <v>203</v>
      </c>
      <c r="C109" s="81" t="s">
        <v>204</v>
      </c>
      <c r="D109" s="99" t="s">
        <v>131</v>
      </c>
      <c r="E109" s="82">
        <v>3000</v>
      </c>
      <c r="F109" s="83" t="s">
        <v>205</v>
      </c>
      <c r="G109" s="84">
        <v>12</v>
      </c>
      <c r="H109" s="60">
        <f t="shared" si="4"/>
        <v>36000</v>
      </c>
    </row>
    <row r="110" spans="1:8" ht="25.5">
      <c r="A110" s="10">
        <v>42</v>
      </c>
      <c r="B110" s="19" t="s">
        <v>200</v>
      </c>
      <c r="C110" s="79" t="s">
        <v>206</v>
      </c>
      <c r="D110" s="26" t="s">
        <v>131</v>
      </c>
      <c r="E110" s="73">
        <v>20</v>
      </c>
      <c r="F110" s="18" t="s">
        <v>201</v>
      </c>
      <c r="G110" s="14">
        <v>130</v>
      </c>
      <c r="H110" s="60">
        <f t="shared" ref="H110:H118" si="5">G110*E110</f>
        <v>2600</v>
      </c>
    </row>
    <row r="111" spans="1:8" ht="25.5">
      <c r="A111" s="10">
        <v>43</v>
      </c>
      <c r="B111" s="19" t="s">
        <v>207</v>
      </c>
      <c r="C111" s="49" t="s">
        <v>208</v>
      </c>
      <c r="D111" s="26" t="s">
        <v>131</v>
      </c>
      <c r="E111" s="73">
        <v>10</v>
      </c>
      <c r="F111" s="28" t="s">
        <v>209</v>
      </c>
      <c r="G111" s="14">
        <v>700</v>
      </c>
      <c r="H111" s="60">
        <f t="shared" si="5"/>
        <v>7000</v>
      </c>
    </row>
    <row r="112" spans="1:8" ht="25.5">
      <c r="A112" s="10">
        <v>44</v>
      </c>
      <c r="B112" s="19" t="s">
        <v>207</v>
      </c>
      <c r="C112" s="49" t="s">
        <v>210</v>
      </c>
      <c r="D112" s="26" t="s">
        <v>131</v>
      </c>
      <c r="E112" s="73">
        <v>10</v>
      </c>
      <c r="F112" s="28" t="s">
        <v>209</v>
      </c>
      <c r="G112" s="14">
        <v>700</v>
      </c>
      <c r="H112" s="60">
        <f t="shared" si="5"/>
        <v>7000</v>
      </c>
    </row>
    <row r="113" spans="1:8" ht="25.5">
      <c r="A113" s="10">
        <v>45</v>
      </c>
      <c r="B113" s="19" t="s">
        <v>207</v>
      </c>
      <c r="C113" s="49" t="s">
        <v>211</v>
      </c>
      <c r="D113" s="26" t="s">
        <v>131</v>
      </c>
      <c r="E113" s="73">
        <v>10</v>
      </c>
      <c r="F113" s="28" t="s">
        <v>209</v>
      </c>
      <c r="G113" s="14">
        <v>700</v>
      </c>
      <c r="H113" s="60">
        <f t="shared" si="5"/>
        <v>7000</v>
      </c>
    </row>
    <row r="114" spans="1:8" ht="25.5">
      <c r="A114" s="10">
        <v>46</v>
      </c>
      <c r="B114" s="19" t="s">
        <v>207</v>
      </c>
      <c r="C114" s="49" t="s">
        <v>212</v>
      </c>
      <c r="D114" s="26" t="s">
        <v>131</v>
      </c>
      <c r="E114" s="73">
        <v>10</v>
      </c>
      <c r="F114" s="28" t="s">
        <v>209</v>
      </c>
      <c r="G114" s="14">
        <v>700</v>
      </c>
      <c r="H114" s="60">
        <f t="shared" si="5"/>
        <v>7000</v>
      </c>
    </row>
    <row r="115" spans="1:8" ht="25.5">
      <c r="A115" s="10">
        <v>47</v>
      </c>
      <c r="B115" s="19" t="s">
        <v>207</v>
      </c>
      <c r="C115" s="49" t="s">
        <v>213</v>
      </c>
      <c r="D115" s="26" t="s">
        <v>131</v>
      </c>
      <c r="E115" s="73">
        <v>10</v>
      </c>
      <c r="F115" s="28" t="s">
        <v>209</v>
      </c>
      <c r="G115" s="14">
        <v>700</v>
      </c>
      <c r="H115" s="60">
        <f t="shared" si="5"/>
        <v>7000</v>
      </c>
    </row>
    <row r="116" spans="1:8" ht="25.5">
      <c r="A116" s="10">
        <v>48</v>
      </c>
      <c r="B116" s="19" t="s">
        <v>207</v>
      </c>
      <c r="C116" s="49" t="s">
        <v>214</v>
      </c>
      <c r="D116" s="26" t="s">
        <v>131</v>
      </c>
      <c r="E116" s="73">
        <v>10</v>
      </c>
      <c r="F116" s="28" t="s">
        <v>209</v>
      </c>
      <c r="G116" s="14">
        <v>700</v>
      </c>
      <c r="H116" s="60">
        <f t="shared" si="5"/>
        <v>7000</v>
      </c>
    </row>
    <row r="117" spans="1:8" ht="25.5">
      <c r="A117" s="10">
        <v>49</v>
      </c>
      <c r="B117" s="16" t="s">
        <v>216</v>
      </c>
      <c r="C117" s="16" t="s">
        <v>217</v>
      </c>
      <c r="D117" s="26" t="s">
        <v>131</v>
      </c>
      <c r="E117" s="11">
        <v>200</v>
      </c>
      <c r="F117" s="18" t="s">
        <v>17</v>
      </c>
      <c r="G117" s="14">
        <v>150</v>
      </c>
      <c r="H117" s="60">
        <f t="shared" si="5"/>
        <v>30000</v>
      </c>
    </row>
    <row r="118" spans="1:8" ht="38.25">
      <c r="A118" s="10">
        <v>50</v>
      </c>
      <c r="B118" s="86" t="s">
        <v>218</v>
      </c>
      <c r="C118" s="87" t="s">
        <v>219</v>
      </c>
      <c r="D118" s="75" t="s">
        <v>131</v>
      </c>
      <c r="E118" s="25">
        <v>3</v>
      </c>
      <c r="F118" s="85" t="s">
        <v>220</v>
      </c>
      <c r="G118" s="14">
        <v>4200</v>
      </c>
      <c r="H118" s="60">
        <f t="shared" si="5"/>
        <v>12600</v>
      </c>
    </row>
    <row r="119" spans="1:8">
      <c r="A119" s="10"/>
      <c r="B119" s="64"/>
      <c r="C119" s="77"/>
      <c r="D119" s="24"/>
      <c r="E119" s="25"/>
      <c r="F119" s="25"/>
      <c r="G119" s="32"/>
      <c r="H119" s="59">
        <f>SUM(H69:H118)</f>
        <v>2949500</v>
      </c>
    </row>
    <row r="120" spans="1:8">
      <c r="A120" s="10"/>
      <c r="B120" s="11" t="s">
        <v>221</v>
      </c>
      <c r="C120" s="32"/>
      <c r="D120" s="17"/>
      <c r="E120" s="12"/>
      <c r="F120" s="12"/>
      <c r="G120" s="32"/>
      <c r="H120" s="96"/>
    </row>
    <row r="121" spans="1:8" ht="25.5">
      <c r="A121" s="10">
        <v>1</v>
      </c>
      <c r="B121" s="88" t="s">
        <v>222</v>
      </c>
      <c r="C121" s="88" t="s">
        <v>223</v>
      </c>
      <c r="D121" s="17" t="s">
        <v>131</v>
      </c>
      <c r="E121" s="11">
        <v>5</v>
      </c>
      <c r="F121" s="20" t="s">
        <v>215</v>
      </c>
      <c r="G121" s="14">
        <v>45</v>
      </c>
      <c r="H121" s="60">
        <f>G121*E121</f>
        <v>225</v>
      </c>
    </row>
    <row r="122" spans="1:8" ht="25.5">
      <c r="A122" s="10">
        <v>2</v>
      </c>
      <c r="B122" s="88" t="s">
        <v>222</v>
      </c>
      <c r="C122" s="88" t="s">
        <v>224</v>
      </c>
      <c r="D122" s="17" t="s">
        <v>131</v>
      </c>
      <c r="E122" s="11">
        <v>5</v>
      </c>
      <c r="F122" s="20" t="s">
        <v>215</v>
      </c>
      <c r="G122" s="14">
        <v>45</v>
      </c>
      <c r="H122" s="60">
        <f t="shared" ref="H122:H124" si="6">G122*E122</f>
        <v>225</v>
      </c>
    </row>
    <row r="123" spans="1:8" ht="25.5">
      <c r="A123" s="10">
        <v>3</v>
      </c>
      <c r="B123" s="88" t="s">
        <v>225</v>
      </c>
      <c r="C123" s="88" t="s">
        <v>226</v>
      </c>
      <c r="D123" s="17" t="s">
        <v>131</v>
      </c>
      <c r="E123" s="11">
        <v>5</v>
      </c>
      <c r="F123" s="89" t="s">
        <v>215</v>
      </c>
      <c r="G123" s="14">
        <v>45</v>
      </c>
      <c r="H123" s="60">
        <f t="shared" si="6"/>
        <v>225</v>
      </c>
    </row>
    <row r="124" spans="1:8" ht="25.5">
      <c r="A124" s="10">
        <v>4</v>
      </c>
      <c r="B124" s="58" t="s">
        <v>227</v>
      </c>
      <c r="C124" s="57" t="s">
        <v>228</v>
      </c>
      <c r="D124" s="26" t="s">
        <v>131</v>
      </c>
      <c r="E124" s="73">
        <v>1500</v>
      </c>
      <c r="F124" s="75" t="s">
        <v>229</v>
      </c>
      <c r="G124" s="14">
        <v>160</v>
      </c>
      <c r="H124" s="60">
        <f t="shared" si="6"/>
        <v>240000</v>
      </c>
    </row>
    <row r="125" spans="1:8">
      <c r="A125" s="11"/>
      <c r="B125" s="58"/>
      <c r="C125" s="57"/>
      <c r="D125" s="17"/>
      <c r="E125" s="73"/>
      <c r="F125" s="73"/>
      <c r="G125" s="90"/>
      <c r="H125" s="59">
        <f>SUM(H121:H124)</f>
        <v>240675</v>
      </c>
    </row>
    <row r="126" spans="1:8">
      <c r="A126" s="10"/>
      <c r="B126" s="10" t="s">
        <v>230</v>
      </c>
      <c r="C126" s="26"/>
      <c r="D126" s="17"/>
      <c r="E126" s="12"/>
      <c r="F126" s="12"/>
      <c r="G126" s="90"/>
      <c r="H126" s="96"/>
    </row>
    <row r="127" spans="1:8" ht="26.25">
      <c r="A127" s="10">
        <v>1</v>
      </c>
      <c r="B127" s="19" t="s">
        <v>231</v>
      </c>
      <c r="C127" s="16" t="s">
        <v>232</v>
      </c>
      <c r="D127" s="17" t="s">
        <v>131</v>
      </c>
      <c r="E127" s="12">
        <v>60</v>
      </c>
      <c r="F127" s="44" t="s">
        <v>17</v>
      </c>
      <c r="G127" s="14">
        <v>100</v>
      </c>
      <c r="H127" s="60">
        <f>G127*E127</f>
        <v>6000</v>
      </c>
    </row>
    <row r="128" spans="1:8" ht="26.25">
      <c r="A128" s="10">
        <v>2</v>
      </c>
      <c r="B128" s="19" t="s">
        <v>231</v>
      </c>
      <c r="C128" s="16" t="s">
        <v>233</v>
      </c>
      <c r="D128" s="17" t="s">
        <v>131</v>
      </c>
      <c r="E128" s="12">
        <v>510</v>
      </c>
      <c r="F128" s="44" t="s">
        <v>17</v>
      </c>
      <c r="G128" s="14">
        <v>100</v>
      </c>
      <c r="H128" s="60">
        <f t="shared" ref="H128:H142" si="7">G128*E128</f>
        <v>51000</v>
      </c>
    </row>
    <row r="129" spans="1:8" ht="26.25">
      <c r="A129" s="10">
        <v>3</v>
      </c>
      <c r="B129" s="16" t="s">
        <v>231</v>
      </c>
      <c r="C129" s="16" t="s">
        <v>234</v>
      </c>
      <c r="D129" s="17" t="s">
        <v>131</v>
      </c>
      <c r="E129" s="11">
        <v>10</v>
      </c>
      <c r="F129" s="44" t="s">
        <v>17</v>
      </c>
      <c r="G129" s="14">
        <v>100</v>
      </c>
      <c r="H129" s="60">
        <f t="shared" si="7"/>
        <v>1000</v>
      </c>
    </row>
    <row r="130" spans="1:8" ht="26.25">
      <c r="A130" s="10">
        <v>4</v>
      </c>
      <c r="B130" s="19" t="s">
        <v>235</v>
      </c>
      <c r="C130" s="16" t="s">
        <v>236</v>
      </c>
      <c r="D130" s="17" t="s">
        <v>131</v>
      </c>
      <c r="E130" s="12">
        <v>800</v>
      </c>
      <c r="F130" s="44" t="s">
        <v>81</v>
      </c>
      <c r="G130" s="14">
        <v>500</v>
      </c>
      <c r="H130" s="60">
        <f t="shared" si="7"/>
        <v>400000</v>
      </c>
    </row>
    <row r="131" spans="1:8" ht="26.25">
      <c r="A131" s="10">
        <v>5</v>
      </c>
      <c r="B131" s="19" t="s">
        <v>235</v>
      </c>
      <c r="C131" s="16" t="s">
        <v>237</v>
      </c>
      <c r="D131" s="17" t="s">
        <v>131</v>
      </c>
      <c r="E131" s="12">
        <v>800</v>
      </c>
      <c r="F131" s="44" t="s">
        <v>81</v>
      </c>
      <c r="G131" s="14">
        <v>600</v>
      </c>
      <c r="H131" s="60">
        <f t="shared" si="7"/>
        <v>480000</v>
      </c>
    </row>
    <row r="132" spans="1:8" ht="26.25">
      <c r="A132" s="10">
        <v>6</v>
      </c>
      <c r="B132" s="19" t="s">
        <v>235</v>
      </c>
      <c r="C132" s="16" t="s">
        <v>238</v>
      </c>
      <c r="D132" s="17" t="s">
        <v>131</v>
      </c>
      <c r="E132" s="12">
        <v>800</v>
      </c>
      <c r="F132" s="44" t="s">
        <v>81</v>
      </c>
      <c r="G132" s="14">
        <v>700</v>
      </c>
      <c r="H132" s="60">
        <f t="shared" si="7"/>
        <v>560000</v>
      </c>
    </row>
    <row r="133" spans="1:8" ht="26.25">
      <c r="A133" s="10">
        <v>7</v>
      </c>
      <c r="B133" s="19" t="s">
        <v>239</v>
      </c>
      <c r="C133" s="16" t="s">
        <v>240</v>
      </c>
      <c r="D133" s="17" t="s">
        <v>131</v>
      </c>
      <c r="E133" s="12">
        <v>200</v>
      </c>
      <c r="F133" s="44" t="s">
        <v>81</v>
      </c>
      <c r="G133" s="14">
        <v>250</v>
      </c>
      <c r="H133" s="60">
        <f t="shared" si="7"/>
        <v>50000</v>
      </c>
    </row>
    <row r="134" spans="1:8" ht="38.25">
      <c r="A134" s="10">
        <v>8</v>
      </c>
      <c r="B134" s="19" t="s">
        <v>239</v>
      </c>
      <c r="C134" s="16" t="s">
        <v>241</v>
      </c>
      <c r="D134" s="17" t="s">
        <v>131</v>
      </c>
      <c r="E134" s="12">
        <v>300</v>
      </c>
      <c r="F134" s="44" t="s">
        <v>81</v>
      </c>
      <c r="G134" s="14">
        <v>280</v>
      </c>
      <c r="H134" s="60">
        <f t="shared" si="7"/>
        <v>84000</v>
      </c>
    </row>
    <row r="135" spans="1:8" ht="38.25">
      <c r="A135" s="10">
        <v>9</v>
      </c>
      <c r="B135" s="19" t="s">
        <v>239</v>
      </c>
      <c r="C135" s="16" t="s">
        <v>242</v>
      </c>
      <c r="D135" s="17" t="s">
        <v>131</v>
      </c>
      <c r="E135" s="12">
        <v>300</v>
      </c>
      <c r="F135" s="44" t="s">
        <v>81</v>
      </c>
      <c r="G135" s="14">
        <v>280</v>
      </c>
      <c r="H135" s="60">
        <f t="shared" si="7"/>
        <v>84000</v>
      </c>
    </row>
    <row r="136" spans="1:8" ht="26.25">
      <c r="A136" s="10">
        <v>10</v>
      </c>
      <c r="B136" s="19" t="s">
        <v>243</v>
      </c>
      <c r="C136" s="16" t="s">
        <v>244</v>
      </c>
      <c r="D136" s="17" t="s">
        <v>131</v>
      </c>
      <c r="E136" s="12">
        <v>50</v>
      </c>
      <c r="F136" s="44" t="s">
        <v>81</v>
      </c>
      <c r="G136" s="14">
        <v>420</v>
      </c>
      <c r="H136" s="60">
        <f t="shared" si="7"/>
        <v>21000</v>
      </c>
    </row>
    <row r="137" spans="1:8" ht="26.25">
      <c r="A137" s="10">
        <v>11</v>
      </c>
      <c r="B137" s="19" t="s">
        <v>243</v>
      </c>
      <c r="C137" s="16" t="s">
        <v>245</v>
      </c>
      <c r="D137" s="17" t="s">
        <v>131</v>
      </c>
      <c r="E137" s="12">
        <v>150</v>
      </c>
      <c r="F137" s="44" t="s">
        <v>81</v>
      </c>
      <c r="G137" s="14">
        <v>400</v>
      </c>
      <c r="H137" s="60">
        <f t="shared" si="7"/>
        <v>60000</v>
      </c>
    </row>
    <row r="138" spans="1:8" s="6" customFormat="1" ht="26.25">
      <c r="A138" s="10">
        <v>12</v>
      </c>
      <c r="B138" s="16" t="s">
        <v>243</v>
      </c>
      <c r="C138" s="16" t="s">
        <v>246</v>
      </c>
      <c r="D138" s="17" t="s">
        <v>131</v>
      </c>
      <c r="E138" s="11">
        <v>10</v>
      </c>
      <c r="F138" s="44" t="s">
        <v>81</v>
      </c>
      <c r="G138" s="14">
        <v>400</v>
      </c>
      <c r="H138" s="60">
        <f t="shared" si="7"/>
        <v>4000</v>
      </c>
    </row>
    <row r="139" spans="1:8" ht="26.25">
      <c r="A139" s="10">
        <v>13</v>
      </c>
      <c r="B139" s="16" t="s">
        <v>243</v>
      </c>
      <c r="C139" s="16" t="s">
        <v>247</v>
      </c>
      <c r="D139" s="17" t="s">
        <v>131</v>
      </c>
      <c r="E139" s="11">
        <v>100</v>
      </c>
      <c r="F139" s="44" t="s">
        <v>81</v>
      </c>
      <c r="G139" s="14">
        <v>410</v>
      </c>
      <c r="H139" s="60">
        <f t="shared" si="7"/>
        <v>41000</v>
      </c>
    </row>
    <row r="140" spans="1:8" ht="38.25">
      <c r="A140" s="10">
        <v>14</v>
      </c>
      <c r="B140" s="19" t="s">
        <v>248</v>
      </c>
      <c r="C140" s="16" t="s">
        <v>249</v>
      </c>
      <c r="D140" s="17" t="s">
        <v>131</v>
      </c>
      <c r="E140" s="12">
        <v>10</v>
      </c>
      <c r="F140" s="44" t="s">
        <v>81</v>
      </c>
      <c r="G140" s="14">
        <v>400</v>
      </c>
      <c r="H140" s="60">
        <f t="shared" si="7"/>
        <v>4000</v>
      </c>
    </row>
    <row r="141" spans="1:8" ht="26.25">
      <c r="A141" s="10">
        <v>15</v>
      </c>
      <c r="B141" s="16"/>
      <c r="C141" s="49" t="s">
        <v>250</v>
      </c>
      <c r="D141" s="26" t="s">
        <v>131</v>
      </c>
      <c r="E141" s="82">
        <v>200</v>
      </c>
      <c r="F141" s="44" t="s">
        <v>81</v>
      </c>
      <c r="G141" s="14">
        <v>700</v>
      </c>
      <c r="H141" s="60">
        <f t="shared" si="7"/>
        <v>140000</v>
      </c>
    </row>
    <row r="142" spans="1:8" ht="35.25" customHeight="1">
      <c r="A142" s="10">
        <v>16</v>
      </c>
      <c r="B142" s="16"/>
      <c r="C142" s="49" t="s">
        <v>251</v>
      </c>
      <c r="D142" s="26" t="s">
        <v>131</v>
      </c>
      <c r="E142" s="82">
        <v>50</v>
      </c>
      <c r="F142" s="44" t="s">
        <v>81</v>
      </c>
      <c r="G142" s="14">
        <v>700</v>
      </c>
      <c r="H142" s="60">
        <f t="shared" si="7"/>
        <v>35000</v>
      </c>
    </row>
    <row r="143" spans="1:8" ht="35.25" customHeight="1">
      <c r="A143" s="10"/>
      <c r="B143" s="16"/>
      <c r="C143" s="16"/>
      <c r="D143" s="26"/>
      <c r="E143" s="11"/>
      <c r="F143" s="82"/>
      <c r="G143" s="14"/>
      <c r="H143" s="59">
        <f>SUM(H127:H142)</f>
        <v>2021000</v>
      </c>
    </row>
    <row r="144" spans="1:8" ht="32.25" customHeight="1">
      <c r="A144" s="10"/>
      <c r="B144" s="11" t="s">
        <v>252</v>
      </c>
      <c r="C144" s="32"/>
      <c r="D144" s="17"/>
      <c r="E144" s="12"/>
      <c r="F144" s="12"/>
      <c r="G144" s="90"/>
      <c r="H144" s="96"/>
    </row>
    <row r="145" spans="1:8" ht="38.25">
      <c r="A145" s="10">
        <v>1</v>
      </c>
      <c r="B145" s="19"/>
      <c r="C145" s="77" t="s">
        <v>253</v>
      </c>
      <c r="D145" s="75" t="s">
        <v>131</v>
      </c>
      <c r="E145" s="25">
        <v>10</v>
      </c>
      <c r="F145" s="85" t="s">
        <v>254</v>
      </c>
      <c r="G145" s="14">
        <v>4000</v>
      </c>
      <c r="H145" s="96">
        <f t="shared" ref="H145" si="8">G145*E145</f>
        <v>40000</v>
      </c>
    </row>
    <row r="146" spans="1:8">
      <c r="A146" s="10"/>
      <c r="B146" s="55"/>
      <c r="C146" s="26"/>
      <c r="D146" s="17"/>
      <c r="E146" s="12"/>
      <c r="F146" s="12"/>
      <c r="G146" s="90"/>
      <c r="H146" s="59">
        <f>SUM(H145:H145)</f>
        <v>40000</v>
      </c>
    </row>
    <row r="147" spans="1:8">
      <c r="G147" s="91"/>
    </row>
    <row r="148" spans="1:8">
      <c r="B148" t="s">
        <v>255</v>
      </c>
      <c r="D148" t="s">
        <v>256</v>
      </c>
      <c r="G148" s="91"/>
    </row>
    <row r="149" spans="1:8">
      <c r="G149" s="91"/>
    </row>
    <row r="150" spans="1:8">
      <c r="B150" t="s">
        <v>257</v>
      </c>
      <c r="D150" t="s">
        <v>258</v>
      </c>
      <c r="G150" s="91"/>
    </row>
    <row r="151" spans="1:8">
      <c r="G151" s="91"/>
    </row>
    <row r="152" spans="1:8">
      <c r="G152" s="91"/>
    </row>
    <row r="153" spans="1:8">
      <c r="G153" s="91"/>
    </row>
    <row r="154" spans="1:8">
      <c r="G154" s="91"/>
    </row>
    <row r="155" spans="1:8">
      <c r="G155" s="91"/>
    </row>
    <row r="156" spans="1:8">
      <c r="G156" s="91"/>
    </row>
    <row r="157" spans="1:8">
      <c r="G157" s="91"/>
    </row>
    <row r="158" spans="1:8">
      <c r="G158" s="91"/>
    </row>
    <row r="159" spans="1:8">
      <c r="G159" s="91"/>
    </row>
    <row r="160" spans="1:8">
      <c r="G160" s="91"/>
    </row>
    <row r="161" spans="7:7">
      <c r="G161" s="91"/>
    </row>
    <row r="162" spans="7:7">
      <c r="G162" s="91"/>
    </row>
    <row r="163" spans="7:7">
      <c r="G163" s="91"/>
    </row>
    <row r="164" spans="7:7">
      <c r="G164" s="91"/>
    </row>
    <row r="165" spans="7:7">
      <c r="G165" s="91"/>
    </row>
    <row r="166" spans="7:7">
      <c r="G166" s="91"/>
    </row>
    <row r="167" spans="7:7">
      <c r="G167" s="91"/>
    </row>
    <row r="168" spans="7:7">
      <c r="G168" s="91"/>
    </row>
    <row r="169" spans="7:7">
      <c r="G169" s="91"/>
    </row>
    <row r="170" spans="7:7">
      <c r="G170" s="91"/>
    </row>
    <row r="171" spans="7:7">
      <c r="G171" s="91"/>
    </row>
    <row r="172" spans="7:7">
      <c r="G172" s="91"/>
    </row>
    <row r="173" spans="7:7">
      <c r="G173" s="91"/>
    </row>
    <row r="174" spans="7:7">
      <c r="G174" s="91"/>
    </row>
    <row r="175" spans="7:7">
      <c r="G175" s="91"/>
    </row>
    <row r="176" spans="7:7">
      <c r="G176" s="91"/>
    </row>
    <row r="177" spans="7:7">
      <c r="G177" s="91"/>
    </row>
    <row r="178" spans="7:7">
      <c r="G178" s="91"/>
    </row>
    <row r="179" spans="7:7">
      <c r="G179" s="91"/>
    </row>
    <row r="180" spans="7:7">
      <c r="G180" s="91"/>
    </row>
    <row r="181" spans="7:7">
      <c r="G181" s="91"/>
    </row>
    <row r="182" spans="7:7">
      <c r="G182" s="91"/>
    </row>
    <row r="183" spans="7:7">
      <c r="G183" s="91"/>
    </row>
    <row r="184" spans="7:7">
      <c r="G184" s="91"/>
    </row>
    <row r="185" spans="7:7">
      <c r="G185" s="91"/>
    </row>
    <row r="186" spans="7:7">
      <c r="G186" s="91"/>
    </row>
    <row r="187" spans="7:7">
      <c r="G187" s="91"/>
    </row>
    <row r="188" spans="7:7">
      <c r="G188" s="91"/>
    </row>
    <row r="189" spans="7:7">
      <c r="G189" s="91"/>
    </row>
    <row r="190" spans="7:7">
      <c r="G190" s="91"/>
    </row>
    <row r="191" spans="7:7">
      <c r="G191" s="91"/>
    </row>
    <row r="192" spans="7:7">
      <c r="G192" s="91"/>
    </row>
    <row r="193" spans="7:7">
      <c r="G193" s="91"/>
    </row>
    <row r="194" spans="7:7">
      <c r="G194" s="91"/>
    </row>
    <row r="195" spans="7:7">
      <c r="G195" s="91"/>
    </row>
    <row r="196" spans="7:7">
      <c r="G196" s="91"/>
    </row>
    <row r="197" spans="7:7">
      <c r="G197" s="91"/>
    </row>
    <row r="198" spans="7:7">
      <c r="G198" s="91"/>
    </row>
    <row r="199" spans="7:7">
      <c r="G199" s="91"/>
    </row>
    <row r="200" spans="7:7">
      <c r="G200" s="91"/>
    </row>
    <row r="201" spans="7:7">
      <c r="G201" s="91"/>
    </row>
    <row r="202" spans="7:7">
      <c r="G202" s="91"/>
    </row>
    <row r="203" spans="7:7">
      <c r="G203" s="91"/>
    </row>
    <row r="204" spans="7:7">
      <c r="G204" s="91"/>
    </row>
    <row r="205" spans="7:7">
      <c r="G205" s="91"/>
    </row>
    <row r="206" spans="7:7">
      <c r="G206" s="91"/>
    </row>
    <row r="207" spans="7:7">
      <c r="G207" s="91"/>
    </row>
    <row r="208" spans="7:7">
      <c r="G208" s="91"/>
    </row>
    <row r="209" spans="7:7">
      <c r="G209" s="91"/>
    </row>
    <row r="210" spans="7:7">
      <c r="G210" s="91"/>
    </row>
    <row r="211" spans="7:7">
      <c r="G211" s="91"/>
    </row>
    <row r="212" spans="7:7">
      <c r="G212" s="91"/>
    </row>
    <row r="213" spans="7:7">
      <c r="G213" s="91"/>
    </row>
    <row r="214" spans="7:7">
      <c r="G214" s="91"/>
    </row>
    <row r="215" spans="7:7">
      <c r="G215" s="91"/>
    </row>
    <row r="216" spans="7:7">
      <c r="G216" s="91"/>
    </row>
    <row r="217" spans="7:7">
      <c r="G217" s="91"/>
    </row>
    <row r="218" spans="7:7">
      <c r="G218" s="91"/>
    </row>
    <row r="219" spans="7:7">
      <c r="G219" s="91"/>
    </row>
    <row r="220" spans="7:7">
      <c r="G220" s="91"/>
    </row>
    <row r="221" spans="7:7">
      <c r="G221" s="91"/>
    </row>
    <row r="222" spans="7:7">
      <c r="G222" s="91"/>
    </row>
    <row r="223" spans="7:7">
      <c r="G223" s="91"/>
    </row>
    <row r="224" spans="7:7">
      <c r="G224" s="91"/>
    </row>
    <row r="225" spans="7:7">
      <c r="G225" s="91"/>
    </row>
    <row r="226" spans="7:7">
      <c r="G226" s="91"/>
    </row>
    <row r="227" spans="7:7">
      <c r="G227" s="91"/>
    </row>
    <row r="228" spans="7:7">
      <c r="G228" s="91"/>
    </row>
    <row r="229" spans="7:7">
      <c r="G229" s="91"/>
    </row>
    <row r="230" spans="7:7">
      <c r="G230" s="91"/>
    </row>
    <row r="231" spans="7:7">
      <c r="G231" s="91"/>
    </row>
    <row r="232" spans="7:7">
      <c r="G232" s="91"/>
    </row>
    <row r="233" spans="7:7">
      <c r="G233" s="91"/>
    </row>
    <row r="234" spans="7:7">
      <c r="G234" s="91"/>
    </row>
    <row r="235" spans="7:7">
      <c r="G235" s="91"/>
    </row>
    <row r="236" spans="7:7">
      <c r="G236" s="91"/>
    </row>
    <row r="237" spans="7:7">
      <c r="G237" s="91"/>
    </row>
    <row r="238" spans="7:7">
      <c r="G238" s="91"/>
    </row>
    <row r="239" spans="7:7">
      <c r="G239" s="91"/>
    </row>
    <row r="240" spans="7:7">
      <c r="G240" s="91"/>
    </row>
    <row r="241" spans="7:7">
      <c r="G241" s="91"/>
    </row>
    <row r="242" spans="7:7">
      <c r="G242" s="91"/>
    </row>
    <row r="243" spans="7:7">
      <c r="G243" s="91"/>
    </row>
    <row r="244" spans="7:7">
      <c r="G244" s="91"/>
    </row>
    <row r="245" spans="7:7">
      <c r="G245" s="91"/>
    </row>
    <row r="246" spans="7:7">
      <c r="G246" s="91"/>
    </row>
    <row r="247" spans="7:7">
      <c r="G247" s="91"/>
    </row>
    <row r="248" spans="7:7">
      <c r="G248" s="91"/>
    </row>
    <row r="249" spans="7:7">
      <c r="G249" s="91"/>
    </row>
    <row r="250" spans="7:7">
      <c r="G250" s="91"/>
    </row>
    <row r="251" spans="7:7">
      <c r="G251" s="91"/>
    </row>
    <row r="252" spans="7:7">
      <c r="G252" s="91"/>
    </row>
    <row r="253" spans="7:7">
      <c r="G253" s="91"/>
    </row>
    <row r="254" spans="7:7">
      <c r="G254" s="91"/>
    </row>
    <row r="255" spans="7:7">
      <c r="G255" s="91"/>
    </row>
    <row r="256" spans="7:7">
      <c r="G256" s="91"/>
    </row>
    <row r="257" spans="7:7">
      <c r="G257" s="91"/>
    </row>
    <row r="258" spans="7:7">
      <c r="G258" s="91"/>
    </row>
    <row r="259" spans="7:7">
      <c r="G259" s="91"/>
    </row>
    <row r="260" spans="7:7">
      <c r="G260" s="91"/>
    </row>
    <row r="261" spans="7:7">
      <c r="G261" s="91"/>
    </row>
    <row r="262" spans="7:7">
      <c r="G262" s="91"/>
    </row>
    <row r="263" spans="7:7">
      <c r="G263" s="91"/>
    </row>
    <row r="264" spans="7:7">
      <c r="G264" s="91"/>
    </row>
    <row r="265" spans="7:7">
      <c r="G265" s="91"/>
    </row>
    <row r="266" spans="7:7">
      <c r="G266" s="91"/>
    </row>
    <row r="267" spans="7:7">
      <c r="G267" s="91"/>
    </row>
    <row r="268" spans="7:7">
      <c r="G268" s="91"/>
    </row>
    <row r="269" spans="7:7">
      <c r="G269" s="91"/>
    </row>
    <row r="270" spans="7:7">
      <c r="G270" s="91"/>
    </row>
    <row r="271" spans="7:7">
      <c r="G271" s="91"/>
    </row>
    <row r="272" spans="7:7">
      <c r="G272" s="91"/>
    </row>
    <row r="273" spans="7:7">
      <c r="G273" s="91"/>
    </row>
    <row r="274" spans="7:7">
      <c r="G274" s="91"/>
    </row>
    <row r="275" spans="7:7">
      <c r="G275" s="91"/>
    </row>
    <row r="276" spans="7:7">
      <c r="G276" s="91"/>
    </row>
    <row r="277" spans="7:7">
      <c r="G277" s="91"/>
    </row>
    <row r="278" spans="7:7">
      <c r="G278" s="91"/>
    </row>
    <row r="279" spans="7:7">
      <c r="G279" s="91"/>
    </row>
    <row r="280" spans="7:7">
      <c r="G280" s="91"/>
    </row>
    <row r="281" spans="7:7">
      <c r="G281" s="91"/>
    </row>
    <row r="282" spans="7:7">
      <c r="G282" s="91"/>
    </row>
    <row r="283" spans="7:7">
      <c r="G283" s="91"/>
    </row>
    <row r="284" spans="7:7">
      <c r="G284" s="91"/>
    </row>
    <row r="285" spans="7:7">
      <c r="G285" s="91"/>
    </row>
    <row r="286" spans="7:7">
      <c r="G286" s="91"/>
    </row>
    <row r="287" spans="7:7">
      <c r="G287" s="91"/>
    </row>
    <row r="288" spans="7:7">
      <c r="G288" s="91"/>
    </row>
    <row r="289" spans="7:7">
      <c r="G289" s="91"/>
    </row>
    <row r="290" spans="7:7">
      <c r="G290" s="91"/>
    </row>
    <row r="291" spans="7:7">
      <c r="G291" s="91"/>
    </row>
    <row r="292" spans="7:7">
      <c r="G292" s="91"/>
    </row>
    <row r="293" spans="7:7">
      <c r="G293" s="91"/>
    </row>
    <row r="294" spans="7:7">
      <c r="G294" s="91"/>
    </row>
    <row r="295" spans="7:7">
      <c r="G295" s="91"/>
    </row>
    <row r="296" spans="7:7">
      <c r="G296" s="91"/>
    </row>
    <row r="297" spans="7:7">
      <c r="G297" s="91"/>
    </row>
    <row r="298" spans="7:7">
      <c r="G298" s="91"/>
    </row>
    <row r="299" spans="7:7">
      <c r="G299" s="91"/>
    </row>
    <row r="300" spans="7:7">
      <c r="G300" s="91"/>
    </row>
    <row r="301" spans="7:7">
      <c r="G301" s="91"/>
    </row>
    <row r="302" spans="7:7">
      <c r="G302" s="91"/>
    </row>
    <row r="303" spans="7:7">
      <c r="G303" s="91"/>
    </row>
    <row r="304" spans="7:7">
      <c r="G304" s="91"/>
    </row>
    <row r="305" spans="7:7">
      <c r="G305" s="91"/>
    </row>
    <row r="306" spans="7:7">
      <c r="G306" s="91"/>
    </row>
    <row r="307" spans="7:7">
      <c r="G307" s="91"/>
    </row>
    <row r="308" spans="7:7">
      <c r="G308" s="91"/>
    </row>
    <row r="309" spans="7:7" ht="24.75" customHeight="1">
      <c r="G309" s="91"/>
    </row>
    <row r="310" spans="7:7" ht="24.75" customHeight="1">
      <c r="G310" s="91"/>
    </row>
    <row r="311" spans="7:7">
      <c r="G311" s="91"/>
    </row>
    <row r="312" spans="7:7">
      <c r="G312" s="91"/>
    </row>
    <row r="313" spans="7:7">
      <c r="G313" s="91"/>
    </row>
    <row r="314" spans="7:7">
      <c r="G314" s="91"/>
    </row>
    <row r="315" spans="7:7">
      <c r="G315" s="91"/>
    </row>
    <row r="316" spans="7:7">
      <c r="G316" s="91"/>
    </row>
    <row r="317" spans="7:7">
      <c r="G317" s="91"/>
    </row>
    <row r="318" spans="7:7">
      <c r="G318" s="91"/>
    </row>
    <row r="319" spans="7:7">
      <c r="G319" s="91"/>
    </row>
    <row r="320" spans="7:7">
      <c r="G320" s="91"/>
    </row>
    <row r="321" spans="7:7">
      <c r="G321" s="91"/>
    </row>
    <row r="322" spans="7:7">
      <c r="G322" s="91"/>
    </row>
    <row r="323" spans="7:7">
      <c r="G323" s="91"/>
    </row>
    <row r="324" spans="7:7">
      <c r="G324" s="91"/>
    </row>
    <row r="325" spans="7:7">
      <c r="G325" s="91"/>
    </row>
    <row r="326" spans="7:7">
      <c r="G326" s="91"/>
    </row>
    <row r="327" spans="7:7">
      <c r="G327" s="91"/>
    </row>
    <row r="328" spans="7:7">
      <c r="G328" s="91"/>
    </row>
    <row r="329" spans="7:7">
      <c r="G329" s="91"/>
    </row>
    <row r="330" spans="7:7">
      <c r="G330" s="91"/>
    </row>
    <row r="331" spans="7:7">
      <c r="G331" s="91"/>
    </row>
    <row r="332" spans="7:7">
      <c r="G332" s="91"/>
    </row>
    <row r="333" spans="7:7">
      <c r="G333" s="91"/>
    </row>
    <row r="334" spans="7:7">
      <c r="G334" s="91"/>
    </row>
    <row r="335" spans="7:7">
      <c r="G335" s="91"/>
    </row>
    <row r="336" spans="7:7">
      <c r="G336" s="91"/>
    </row>
    <row r="337" spans="7:7">
      <c r="G337" s="91"/>
    </row>
    <row r="338" spans="7:7">
      <c r="G338" s="91"/>
    </row>
    <row r="339" spans="7:7">
      <c r="G339" s="91"/>
    </row>
    <row r="340" spans="7:7">
      <c r="G340" s="91"/>
    </row>
    <row r="341" spans="7:7">
      <c r="G341" s="91"/>
    </row>
    <row r="342" spans="7:7">
      <c r="G342" s="91"/>
    </row>
    <row r="343" spans="7:7">
      <c r="G343" s="91"/>
    </row>
    <row r="344" spans="7:7">
      <c r="G344" s="91"/>
    </row>
    <row r="345" spans="7:7">
      <c r="G345" s="91"/>
    </row>
    <row r="346" spans="7:7">
      <c r="G346" s="91"/>
    </row>
    <row r="347" spans="7:7">
      <c r="G347" s="91"/>
    </row>
    <row r="348" spans="7:7">
      <c r="G348" s="91"/>
    </row>
    <row r="349" spans="7:7">
      <c r="G349" s="91"/>
    </row>
    <row r="350" spans="7:7">
      <c r="G350" s="91"/>
    </row>
    <row r="351" spans="7:7">
      <c r="G351" s="91"/>
    </row>
    <row r="352" spans="7:7">
      <c r="G352" s="91"/>
    </row>
    <row r="353" spans="7:7">
      <c r="G353" s="91"/>
    </row>
    <row r="354" spans="7:7">
      <c r="G354" s="91"/>
    </row>
    <row r="355" spans="7:7">
      <c r="G355" s="91"/>
    </row>
    <row r="356" spans="7:7">
      <c r="G356" s="91"/>
    </row>
    <row r="357" spans="7:7">
      <c r="G357" s="91"/>
    </row>
    <row r="358" spans="7:7">
      <c r="G358" s="91"/>
    </row>
    <row r="379" ht="16.5" customHeight="1"/>
    <row r="380" ht="16.5" customHeight="1"/>
    <row r="381" ht="16.5" customHeight="1"/>
    <row r="382" ht="16.5" customHeight="1"/>
  </sheetData>
  <mergeCells count="2">
    <mergeCell ref="A5:E5"/>
    <mergeCell ref="C6:D6"/>
  </mergeCells>
  <dataValidations count="2">
    <dataValidation allowBlank="1" showInputMessage="1" showErrorMessage="1" prompt="Введите дополнительную характеристику на государственном языке" sqref="F29 B20:B21"/>
    <dataValidation allowBlank="1" showInputMessage="1" showErrorMessage="1" prompt="Введите дополнительную характеристику на русском языке" sqref="B62:C64 F22:F23 F9:F11 E20 F25:F28 F30:F34"/>
  </dataValidations>
  <hyperlinks>
    <hyperlink ref="B23" r:id="rId1" display="https://apteka.103.by/search/?q=%D0%9A%D0%B0%D1%80%D0%B2%D0%B5%D0%B4%D0%B8%D0%BB%D0%BE%D0%BB&amp;area=mnn&amp;region="/>
  </hyperlinks>
  <pageMargins left="0.6692913385826772" right="0" top="0.27559055118110237" bottom="0" header="0.43307086614173229" footer="0.31496062992125984"/>
  <pageSetup paperSize="9" scale="7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тер.хир.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Ерсын</dc:creator>
  <cp:lastModifiedBy>Ерсын</cp:lastModifiedBy>
  <cp:lastPrinted>2020-02-12T08:18:37Z</cp:lastPrinted>
  <dcterms:created xsi:type="dcterms:W3CDTF">2020-01-20T07:11:10Z</dcterms:created>
  <dcterms:modified xsi:type="dcterms:W3CDTF">2020-02-12T08:30:26Z</dcterms:modified>
</cp:coreProperties>
</file>